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348" tabRatio="599" firstSheet="2" activeTab="2"/>
  </bookViews>
  <sheets>
    <sheet name="空白實習表" sheetId="1" r:id="rId1"/>
    <sheet name="空白成績表" sheetId="2" r:id="rId2"/>
    <sheet name="空白成績紀錄表" sheetId="3" r:id="rId3"/>
  </sheets>
  <definedNames>
    <definedName name="_xlnm.Print_Area" localSheetId="2">'空白成績紀錄表'!$B$1:$Z$48</definedName>
    <definedName name="_xlnm.Print_Area" localSheetId="0">'空白實習表'!$B$2:$AM$67</definedName>
  </definedNames>
  <calcPr fullCalcOnLoad="1"/>
</workbook>
</file>

<file path=xl/sharedStrings.xml><?xml version="1.0" encoding="utf-8"?>
<sst xmlns="http://schemas.openxmlformats.org/spreadsheetml/2006/main" count="120" uniqueCount="85">
  <si>
    <t>學年度</t>
  </si>
  <si>
    <t>學期成績登記表</t>
  </si>
  <si>
    <t>吳盛和</t>
  </si>
  <si>
    <t>區</t>
  </si>
  <si>
    <t>日</t>
  </si>
  <si>
    <t>常</t>
  </si>
  <si>
    <t>考</t>
  </si>
  <si>
    <t>試</t>
  </si>
  <si>
    <t>期</t>
  </si>
  <si>
    <t>末</t>
  </si>
  <si>
    <t>學</t>
  </si>
  <si>
    <t>分</t>
  </si>
  <si>
    <t>合</t>
  </si>
  <si>
    <t>平</t>
  </si>
  <si>
    <t>第</t>
  </si>
  <si>
    <t>成</t>
  </si>
  <si>
    <t>姓名</t>
  </si>
  <si>
    <t>計</t>
  </si>
  <si>
    <t>均</t>
  </si>
  <si>
    <t>％</t>
  </si>
  <si>
    <t>一</t>
  </si>
  <si>
    <t>二</t>
  </si>
  <si>
    <t>績</t>
  </si>
  <si>
    <t>號</t>
  </si>
  <si>
    <t xml:space="preserve"> </t>
  </si>
  <si>
    <t>次</t>
  </si>
  <si>
    <t>數</t>
  </si>
  <si>
    <r>
      <t xml:space="preserve">  </t>
    </r>
    <r>
      <rPr>
        <sz val="14"/>
        <rFont val="新細明體"/>
        <family val="1"/>
      </rPr>
      <t>班</t>
    </r>
  </si>
  <si>
    <t>科</t>
  </si>
  <si>
    <t>年</t>
  </si>
  <si>
    <r>
      <t>科目</t>
    </r>
    <r>
      <rPr>
        <sz val="12"/>
        <rFont val="Times New Roman"/>
        <family val="1"/>
      </rPr>
      <t>:</t>
    </r>
  </si>
  <si>
    <r>
      <t>任課教師</t>
    </r>
    <r>
      <rPr>
        <sz val="12"/>
        <rFont val="Times New Roman"/>
        <family val="1"/>
      </rPr>
      <t>:</t>
    </r>
  </si>
  <si>
    <t>實習技能</t>
  </si>
  <si>
    <t>職業道德</t>
  </si>
  <si>
    <t>相關知識</t>
  </si>
  <si>
    <t>學期成績</t>
  </si>
  <si>
    <t>實習工作評測</t>
  </si>
  <si>
    <t>實習報告</t>
  </si>
  <si>
    <t>（勤惰、態度</t>
  </si>
  <si>
    <t>、安全）</t>
  </si>
  <si>
    <t>座號</t>
  </si>
  <si>
    <r>
      <t>國立新竹高級工業職業學校附設高級工業職業進修學校</t>
    </r>
    <r>
      <rPr>
        <sz val="22"/>
        <rFont val="Arial"/>
        <family val="2"/>
      </rPr>
      <t xml:space="preserve">    </t>
    </r>
    <r>
      <rPr>
        <sz val="22"/>
        <rFont val="華康新儷粗黑"/>
        <family val="1"/>
      </rPr>
      <t xml:space="preserve">      學年度第          學期實習成績登計表  </t>
    </r>
  </si>
  <si>
    <t>期   中   考   試</t>
  </si>
  <si>
    <t>電工科三 年         班      科目:電工實習</t>
  </si>
  <si>
    <t>任課教師:李勇彬</t>
  </si>
  <si>
    <t>國立新竹高級工業職業學校附設高級工業職業進修學校</t>
  </si>
  <si>
    <t>成</t>
  </si>
  <si>
    <t>績</t>
  </si>
  <si>
    <t>座</t>
  </si>
  <si>
    <t>姓     名</t>
  </si>
  <si>
    <t>合計</t>
  </si>
  <si>
    <t>平均</t>
  </si>
  <si>
    <r>
      <rPr>
        <sz val="12"/>
        <rFont val="文鼎標準楷體"/>
        <family val="3"/>
      </rPr>
      <t>考</t>
    </r>
  </si>
  <si>
    <r>
      <rPr>
        <sz val="12"/>
        <rFont val="文鼎標準楷體"/>
        <family val="3"/>
      </rPr>
      <t>試</t>
    </r>
  </si>
  <si>
    <r>
      <rPr>
        <sz val="12"/>
        <rFont val="文鼎標準楷體"/>
        <family val="3"/>
      </rPr>
      <t>期</t>
    </r>
  </si>
  <si>
    <r>
      <rPr>
        <sz val="12"/>
        <rFont val="文鼎標準楷體"/>
        <family val="3"/>
      </rPr>
      <t>末</t>
    </r>
  </si>
  <si>
    <r>
      <rPr>
        <sz val="12"/>
        <rFont val="文鼎標準楷體"/>
        <family val="3"/>
      </rPr>
      <t>學</t>
    </r>
  </si>
  <si>
    <r>
      <rPr>
        <sz val="12"/>
        <rFont val="文鼎標準楷體"/>
        <family val="3"/>
      </rPr>
      <t>分</t>
    </r>
  </si>
  <si>
    <r>
      <rPr>
        <sz val="12"/>
        <rFont val="文鼎標準楷體"/>
        <family val="3"/>
      </rPr>
      <t>合</t>
    </r>
  </si>
  <si>
    <r>
      <rPr>
        <sz val="12"/>
        <rFont val="文鼎標準楷體"/>
        <family val="3"/>
      </rPr>
      <t>平</t>
    </r>
  </si>
  <si>
    <r>
      <rPr>
        <sz val="12"/>
        <rFont val="文鼎標準楷體"/>
        <family val="3"/>
      </rPr>
      <t>第</t>
    </r>
  </si>
  <si>
    <r>
      <rPr>
        <sz val="12"/>
        <rFont val="文鼎標準楷體"/>
        <family val="3"/>
      </rPr>
      <t>成</t>
    </r>
  </si>
  <si>
    <r>
      <rPr>
        <sz val="12"/>
        <rFont val="文鼎標準楷體"/>
        <family val="3"/>
      </rPr>
      <t>座</t>
    </r>
  </si>
  <si>
    <r>
      <rPr>
        <sz val="12"/>
        <rFont val="文鼎標準楷體"/>
        <family val="3"/>
      </rPr>
      <t>計</t>
    </r>
  </si>
  <si>
    <r>
      <rPr>
        <sz val="12"/>
        <rFont val="文鼎標準楷體"/>
        <family val="3"/>
      </rPr>
      <t>均</t>
    </r>
  </si>
  <si>
    <r>
      <rPr>
        <sz val="12"/>
        <rFont val="文鼎標準楷體"/>
        <family val="3"/>
      </rPr>
      <t>％</t>
    </r>
  </si>
  <si>
    <r>
      <rPr>
        <sz val="12"/>
        <rFont val="文鼎標準楷體"/>
        <family val="3"/>
      </rPr>
      <t>一</t>
    </r>
  </si>
  <si>
    <r>
      <rPr>
        <sz val="12"/>
        <rFont val="文鼎標準楷體"/>
        <family val="3"/>
      </rPr>
      <t>二</t>
    </r>
  </si>
  <si>
    <r>
      <rPr>
        <sz val="12"/>
        <rFont val="文鼎標準楷體"/>
        <family val="3"/>
      </rPr>
      <t>績</t>
    </r>
  </si>
  <si>
    <r>
      <rPr>
        <sz val="12"/>
        <rFont val="文鼎標準楷體"/>
        <family val="3"/>
      </rPr>
      <t>號</t>
    </r>
  </si>
  <si>
    <r>
      <rPr>
        <sz val="12"/>
        <rFont val="文鼎標準楷體"/>
        <family val="3"/>
      </rPr>
      <t>次</t>
    </r>
  </si>
  <si>
    <r>
      <rPr>
        <sz val="12"/>
        <rFont val="文鼎標準楷體"/>
        <family val="3"/>
      </rPr>
      <t>數</t>
    </r>
  </si>
  <si>
    <r>
      <rPr>
        <sz val="12"/>
        <rFont val="文鼎標準楷體"/>
        <family val="3"/>
      </rPr>
      <t>期</t>
    </r>
    <r>
      <rPr>
        <sz val="12"/>
        <rFont val="Times New Roman"/>
        <family val="1"/>
      </rPr>
      <t xml:space="preserve">   </t>
    </r>
    <r>
      <rPr>
        <sz val="12"/>
        <rFont val="文鼎標準楷體"/>
        <family val="3"/>
      </rPr>
      <t>中</t>
    </r>
    <r>
      <rPr>
        <sz val="12"/>
        <rFont val="Times New Roman"/>
        <family val="1"/>
      </rPr>
      <t xml:space="preserve">   </t>
    </r>
    <r>
      <rPr>
        <sz val="12"/>
        <rFont val="文鼎標準楷體"/>
        <family val="3"/>
      </rPr>
      <t>考</t>
    </r>
    <r>
      <rPr>
        <sz val="12"/>
        <rFont val="Times New Roman"/>
        <family val="1"/>
      </rPr>
      <t xml:space="preserve">   </t>
    </r>
    <r>
      <rPr>
        <sz val="12"/>
        <rFont val="文鼎標準楷體"/>
        <family val="3"/>
      </rPr>
      <t>試</t>
    </r>
  </si>
  <si>
    <r>
      <rPr>
        <sz val="12"/>
        <rFont val="文鼎標準楷體"/>
        <family val="3"/>
      </rPr>
      <t>姓</t>
    </r>
    <r>
      <rPr>
        <sz val="12"/>
        <rFont val="Times New Roman"/>
        <family val="1"/>
      </rPr>
      <t xml:space="preserve">     </t>
    </r>
    <r>
      <rPr>
        <sz val="12"/>
        <rFont val="文鼎標準楷體"/>
        <family val="3"/>
      </rPr>
      <t>名</t>
    </r>
  </si>
  <si>
    <t>評</t>
  </si>
  <si>
    <t>量</t>
  </si>
  <si>
    <t xml:space="preserve">    區</t>
  </si>
  <si>
    <t xml:space="preserve">    分</t>
  </si>
  <si>
    <t>日</t>
  </si>
  <si>
    <t>常</t>
  </si>
  <si>
    <r>
      <rPr>
        <sz val="12"/>
        <rFont val="文鼎標準楷體"/>
        <family val="3"/>
      </rPr>
      <t>科目：</t>
    </r>
    <r>
      <rPr>
        <sz val="12"/>
        <rFont val="Times New Roman"/>
        <family val="1"/>
      </rPr>
      <t xml:space="preserve">     </t>
    </r>
  </si>
  <si>
    <t>任課教師：</t>
  </si>
  <si>
    <r>
      <t xml:space="preserve">     </t>
    </r>
    <r>
      <rPr>
        <sz val="14"/>
        <rFont val="文鼎標準楷體"/>
        <family val="3"/>
      </rPr>
      <t>年甲班</t>
    </r>
  </si>
  <si>
    <t>國立新竹高級工業職業學校進修部</t>
  </si>
  <si>
    <r>
      <rPr>
        <u val="single"/>
        <sz val="14"/>
        <rFont val="Times New Roman"/>
        <family val="1"/>
      </rPr>
      <t xml:space="preserve">             </t>
    </r>
    <r>
      <rPr>
        <sz val="14"/>
        <rFont val="文鼎標準楷體"/>
        <family val="3"/>
      </rPr>
      <t>學年度</t>
    </r>
    <r>
      <rPr>
        <sz val="14"/>
        <rFont val="Times New Roman"/>
        <family val="1"/>
      </rPr>
      <t xml:space="preserve"> </t>
    </r>
    <r>
      <rPr>
        <sz val="14"/>
        <rFont val="文鼎標準楷體"/>
        <family val="3"/>
      </rPr>
      <t>第</t>
    </r>
    <r>
      <rPr>
        <u val="single"/>
        <sz val="14"/>
        <rFont val="Times New Roman"/>
        <family val="1"/>
      </rPr>
      <t xml:space="preserve">      </t>
    </r>
    <r>
      <rPr>
        <sz val="14"/>
        <rFont val="文鼎標準楷體"/>
        <family val="3"/>
      </rPr>
      <t>學期</t>
    </r>
    <r>
      <rPr>
        <sz val="14"/>
        <rFont val="Times New Roman"/>
        <family val="1"/>
      </rPr>
      <t xml:space="preserve">   </t>
    </r>
    <r>
      <rPr>
        <sz val="14"/>
        <rFont val="文鼎標準楷體"/>
        <family val="3"/>
      </rPr>
      <t>成績登記表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</si>
</sst>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Blue][&lt;39.5]0;[Red][&lt;59.5]0;0"/>
    <numFmt numFmtId="177" formatCode="[Blue][&lt;39.5]0.0;[Red][&lt;59.5]0.0;0.0"/>
    <numFmt numFmtId="178" formatCode="0.0"/>
    <numFmt numFmtId="179" formatCode="0_);[Red]\(0\)"/>
  </numFmts>
  <fonts count="66">
    <font>
      <sz val="12"/>
      <name val="新細明體"/>
      <family val="1"/>
    </font>
    <font>
      <sz val="12"/>
      <color indexed="8"/>
      <name val="新細明體"/>
      <family val="1"/>
    </font>
    <font>
      <sz val="12"/>
      <name val="Times New Roman"/>
      <family val="1"/>
    </font>
    <font>
      <sz val="16"/>
      <name val="新細明體"/>
      <family val="1"/>
    </font>
    <font>
      <sz val="16"/>
      <name val="Times New Roman"/>
      <family val="1"/>
    </font>
    <font>
      <sz val="14"/>
      <name val="Times New Roman"/>
      <family val="1"/>
    </font>
    <font>
      <sz val="14"/>
      <name val="新細明體"/>
      <family val="1"/>
    </font>
    <font>
      <sz val="12"/>
      <name val="華康楷書體W5"/>
      <family val="4"/>
    </font>
    <font>
      <sz val="9"/>
      <name val="新細明體"/>
      <family val="1"/>
    </font>
    <font>
      <sz val="22"/>
      <name val="Arial"/>
      <family val="2"/>
    </font>
    <font>
      <sz val="22"/>
      <name val="華康新儷粗黑"/>
      <family val="1"/>
    </font>
    <font>
      <sz val="16"/>
      <name val="標楷體"/>
      <family val="4"/>
    </font>
    <font>
      <sz val="12"/>
      <name val="標楷體"/>
      <family val="4"/>
    </font>
    <font>
      <sz val="12"/>
      <name val="細明體"/>
      <family val="3"/>
    </font>
    <font>
      <sz val="14"/>
      <name val="細明體"/>
      <family val="3"/>
    </font>
    <font>
      <b/>
      <sz val="20"/>
      <name val="標楷體"/>
      <family val="4"/>
    </font>
    <font>
      <b/>
      <sz val="12"/>
      <name val="標楷體"/>
      <family val="4"/>
    </font>
    <font>
      <sz val="10"/>
      <name val="標楷體"/>
      <family val="4"/>
    </font>
    <font>
      <sz val="8"/>
      <name val="標楷體"/>
      <family val="4"/>
    </font>
    <font>
      <b/>
      <sz val="12"/>
      <name val="Times New Roman"/>
      <family val="1"/>
    </font>
    <font>
      <b/>
      <sz val="12"/>
      <name val="新細明體"/>
      <family val="1"/>
    </font>
    <font>
      <b/>
      <sz val="20"/>
      <name val="Times New Roman"/>
      <family val="1"/>
    </font>
    <font>
      <sz val="8"/>
      <name val="Times New Roman"/>
      <family val="1"/>
    </font>
    <font>
      <sz val="8"/>
      <name val="細明體"/>
      <family val="3"/>
    </font>
    <font>
      <sz val="10"/>
      <name val="Times New Roman"/>
      <family val="1"/>
    </font>
    <font>
      <b/>
      <sz val="20"/>
      <name val="文鼎標準楷體"/>
      <family val="3"/>
    </font>
    <font>
      <sz val="12"/>
      <name val="文鼎標準楷體"/>
      <family val="3"/>
    </font>
    <font>
      <b/>
      <sz val="10"/>
      <color indexed="10"/>
      <name val="Times New Roman"/>
      <family val="1"/>
    </font>
    <font>
      <sz val="13"/>
      <name val="Times New Roman"/>
      <family val="1"/>
    </font>
    <font>
      <sz val="13"/>
      <name val="文鼎標準楷體"/>
      <family val="3"/>
    </font>
    <font>
      <sz val="14"/>
      <name val="文鼎標準楷體"/>
      <family val="3"/>
    </font>
    <font>
      <sz val="11"/>
      <color indexed="8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u val="single"/>
      <sz val="14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medium"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double"/>
    </border>
    <border>
      <left style="thin"/>
      <right style="thin"/>
      <top style="medium"/>
      <bottom/>
    </border>
    <border>
      <left/>
      <right style="thin"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 style="thin"/>
      <top style="thin"/>
      <bottom style="double"/>
    </border>
    <border>
      <left style="medium"/>
      <right style="thin"/>
      <top style="double"/>
      <bottom style="thin"/>
    </border>
    <border>
      <left style="medium"/>
      <right/>
      <top style="thin"/>
      <bottom/>
    </border>
    <border>
      <left style="thin"/>
      <right style="thin"/>
      <top style="double"/>
      <bottom style="thin"/>
    </border>
    <border>
      <left style="thin"/>
      <right style="medium"/>
      <top style="thin"/>
      <bottom/>
    </border>
    <border>
      <left style="thin"/>
      <right style="medium"/>
      <top style="double"/>
      <bottom style="thin"/>
    </border>
    <border>
      <left/>
      <right style="thin"/>
      <top style="thin"/>
      <bottom/>
    </border>
    <border>
      <left/>
      <right style="thin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0" borderId="0" applyNumberFormat="0" applyBorder="0" applyAlignment="0" applyProtection="0"/>
    <xf numFmtId="0" fontId="52" fillId="0" borderId="1" applyNumberFormat="0" applyFill="0" applyAlignment="0" applyProtection="0"/>
    <xf numFmtId="0" fontId="53" fillId="21" borderId="0" applyNumberFormat="0" applyBorder="0" applyAlignment="0" applyProtection="0"/>
    <xf numFmtId="9" fontId="0" fillId="0" borderId="0" applyFont="0" applyFill="0" applyBorder="0" applyAlignment="0" applyProtection="0"/>
    <xf numFmtId="0" fontId="5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0" fillId="23" borderId="4" applyNumberFormat="0" applyFont="0" applyAlignment="0" applyProtection="0"/>
    <xf numFmtId="0" fontId="56" fillId="0" borderId="0" applyNumberFormat="0" applyFill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2" applyNumberFormat="0" applyAlignment="0" applyProtection="0"/>
    <xf numFmtId="0" fontId="62" fillId="22" borderId="8" applyNumberFormat="0" applyAlignment="0" applyProtection="0"/>
    <xf numFmtId="0" fontId="63" fillId="31" borderId="9" applyNumberFormat="0" applyAlignment="0" applyProtection="0"/>
    <xf numFmtId="0" fontId="64" fillId="32" borderId="0" applyNumberFormat="0" applyBorder="0" applyAlignment="0" applyProtection="0"/>
    <xf numFmtId="0" fontId="65" fillId="0" borderId="0" applyNumberFormat="0" applyFill="0" applyBorder="0" applyAlignment="0" applyProtection="0"/>
  </cellStyleXfs>
  <cellXfs count="304">
    <xf numFmtId="0" fontId="0" fillId="0" borderId="0" xfId="0" applyAlignment="1">
      <alignment/>
    </xf>
    <xf numFmtId="0" fontId="4" fillId="0" borderId="0" xfId="34" applyFont="1">
      <alignment/>
      <protection/>
    </xf>
    <xf numFmtId="0" fontId="5" fillId="0" borderId="0" xfId="34" applyFont="1">
      <alignment/>
      <protection/>
    </xf>
    <xf numFmtId="0" fontId="6" fillId="0" borderId="0" xfId="34" applyFont="1" applyProtection="1">
      <alignment/>
      <protection locked="0"/>
    </xf>
    <xf numFmtId="0" fontId="5" fillId="0" borderId="0" xfId="34" applyFont="1" applyProtection="1">
      <alignment/>
      <protection locked="0"/>
    </xf>
    <xf numFmtId="0" fontId="6" fillId="0" borderId="0" xfId="34" applyFont="1">
      <alignment/>
      <protection/>
    </xf>
    <xf numFmtId="0" fontId="2" fillId="0" borderId="0" xfId="34">
      <alignment/>
      <protection/>
    </xf>
    <xf numFmtId="0" fontId="0" fillId="0" borderId="0" xfId="34" applyFont="1">
      <alignment/>
      <protection/>
    </xf>
    <xf numFmtId="0" fontId="2" fillId="0" borderId="0" xfId="34" applyProtection="1">
      <alignment/>
      <protection locked="0"/>
    </xf>
    <xf numFmtId="0" fontId="0" fillId="0" borderId="0" xfId="34" applyFont="1" applyProtection="1">
      <alignment/>
      <protection locked="0"/>
    </xf>
    <xf numFmtId="0" fontId="2" fillId="0" borderId="0" xfId="34" applyFont="1" applyProtection="1">
      <alignment/>
      <protection locked="0"/>
    </xf>
    <xf numFmtId="0" fontId="0" fillId="0" borderId="10" xfId="0" applyBorder="1" applyAlignment="1">
      <alignment/>
    </xf>
    <xf numFmtId="176" fontId="2" fillId="0" borderId="10" xfId="34" applyNumberFormat="1" applyBorder="1" applyProtection="1">
      <alignment/>
      <protection locked="0"/>
    </xf>
    <xf numFmtId="1" fontId="0" fillId="0" borderId="10" xfId="0" applyNumberFormat="1" applyBorder="1" applyAlignment="1">
      <alignment/>
    </xf>
    <xf numFmtId="177" fontId="0" fillId="0" borderId="10" xfId="0" applyNumberFormat="1" applyBorder="1" applyAlignment="1">
      <alignment/>
    </xf>
    <xf numFmtId="178" fontId="0" fillId="0" borderId="10" xfId="0" applyNumberFormat="1" applyBorder="1" applyAlignment="1">
      <alignment/>
    </xf>
    <xf numFmtId="176" fontId="0" fillId="0" borderId="10" xfId="0" applyNumberFormat="1" applyBorder="1" applyAlignment="1">
      <alignment/>
    </xf>
    <xf numFmtId="176" fontId="2" fillId="0" borderId="0" xfId="34" applyNumberFormat="1">
      <alignment/>
      <protection/>
    </xf>
    <xf numFmtId="179" fontId="2" fillId="0" borderId="0" xfId="34" applyNumberFormat="1">
      <alignment/>
      <protection/>
    </xf>
    <xf numFmtId="176" fontId="0" fillId="0" borderId="0" xfId="0" applyNumberFormat="1" applyAlignment="1">
      <alignment/>
    </xf>
    <xf numFmtId="0" fontId="0" fillId="0" borderId="11" xfId="0" applyBorder="1" applyAlignment="1">
      <alignment/>
    </xf>
    <xf numFmtId="176" fontId="2" fillId="0" borderId="11" xfId="34" applyNumberFormat="1" applyBorder="1" applyProtection="1">
      <alignment/>
      <protection locked="0"/>
    </xf>
    <xf numFmtId="1" fontId="0" fillId="0" borderId="11" xfId="0" applyNumberFormat="1" applyBorder="1" applyAlignment="1">
      <alignment/>
    </xf>
    <xf numFmtId="177" fontId="0" fillId="0" borderId="11" xfId="0" applyNumberFormat="1" applyBorder="1" applyAlignment="1">
      <alignment/>
    </xf>
    <xf numFmtId="178" fontId="0" fillId="0" borderId="11" xfId="0" applyNumberFormat="1" applyBorder="1" applyAlignment="1">
      <alignment/>
    </xf>
    <xf numFmtId="176" fontId="0" fillId="0" borderId="11" xfId="0" applyNumberFormat="1" applyBorder="1" applyAlignment="1">
      <alignment/>
    </xf>
    <xf numFmtId="176" fontId="2" fillId="0" borderId="12" xfId="34" applyNumberFormat="1" applyBorder="1" applyProtection="1">
      <alignment/>
      <protection locked="0"/>
    </xf>
    <xf numFmtId="1" fontId="0" fillId="0" borderId="12" xfId="0" applyNumberFormat="1" applyBorder="1" applyAlignment="1">
      <alignment/>
    </xf>
    <xf numFmtId="177" fontId="0" fillId="0" borderId="12" xfId="0" applyNumberFormat="1" applyBorder="1" applyAlignment="1">
      <alignment/>
    </xf>
    <xf numFmtId="178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176" fontId="0" fillId="0" borderId="12" xfId="0" applyNumberFormat="1" applyBorder="1" applyAlignment="1">
      <alignment/>
    </xf>
    <xf numFmtId="0" fontId="2" fillId="0" borderId="0" xfId="34" applyFont="1">
      <alignment/>
      <protection/>
    </xf>
    <xf numFmtId="176" fontId="0" fillId="0" borderId="11" xfId="0" applyNumberFormat="1" applyBorder="1" applyAlignment="1" applyProtection="1">
      <alignment/>
      <protection locked="0"/>
    </xf>
    <xf numFmtId="0" fontId="7" fillId="0" borderId="10" xfId="34" applyFont="1" applyBorder="1" applyAlignment="1" applyProtection="1">
      <alignment horizontal="right"/>
      <protection locked="0"/>
    </xf>
    <xf numFmtId="0" fontId="6" fillId="0" borderId="0" xfId="34" applyFont="1" applyAlignment="1" applyProtection="1">
      <alignment horizontal="right"/>
      <protection locked="0"/>
    </xf>
    <xf numFmtId="0" fontId="0" fillId="0" borderId="13" xfId="0" applyBorder="1" applyAlignment="1">
      <alignment/>
    </xf>
    <xf numFmtId="176" fontId="2" fillId="0" borderId="14" xfId="34" applyNumberFormat="1" applyBorder="1" applyProtection="1">
      <alignment/>
      <protection locked="0"/>
    </xf>
    <xf numFmtId="176" fontId="2" fillId="0" borderId="13" xfId="34" applyNumberFormat="1" applyBorder="1" applyProtection="1">
      <alignment/>
      <protection locked="0"/>
    </xf>
    <xf numFmtId="0" fontId="0" fillId="0" borderId="14" xfId="0" applyBorder="1" applyAlignment="1">
      <alignment/>
    </xf>
    <xf numFmtId="0" fontId="2" fillId="0" borderId="0" xfId="33" applyAlignment="1">
      <alignment vertical="center"/>
      <protection/>
    </xf>
    <xf numFmtId="0" fontId="0" fillId="0" borderId="0" xfId="33" applyFont="1" applyAlignment="1">
      <alignment vertical="center"/>
      <protection/>
    </xf>
    <xf numFmtId="0" fontId="11" fillId="0" borderId="0" xfId="33" applyFont="1" applyAlignment="1">
      <alignment vertical="center"/>
      <protection/>
    </xf>
    <xf numFmtId="0" fontId="12" fillId="0" borderId="0" xfId="33" applyFont="1" applyAlignment="1" applyProtection="1">
      <alignment vertical="center"/>
      <protection locked="0"/>
    </xf>
    <xf numFmtId="0" fontId="12" fillId="0" borderId="0" xfId="33" applyFont="1" applyAlignment="1">
      <alignment vertical="center"/>
      <protection/>
    </xf>
    <xf numFmtId="0" fontId="2" fillId="0" borderId="0" xfId="33" applyAlignment="1" applyProtection="1">
      <alignment vertical="center"/>
      <protection locked="0"/>
    </xf>
    <xf numFmtId="0" fontId="2" fillId="0" borderId="0" xfId="33">
      <alignment/>
      <protection/>
    </xf>
    <xf numFmtId="0" fontId="11" fillId="0" borderId="15" xfId="33" applyFont="1" applyBorder="1" applyAlignment="1">
      <alignment horizontal="right"/>
      <protection/>
    </xf>
    <xf numFmtId="0" fontId="11" fillId="0" borderId="16" xfId="33" applyFont="1" applyBorder="1">
      <alignment/>
      <protection/>
    </xf>
    <xf numFmtId="0" fontId="12" fillId="0" borderId="10" xfId="33" applyFont="1" applyBorder="1" applyAlignment="1">
      <alignment horizontal="centerContinuous"/>
      <protection/>
    </xf>
    <xf numFmtId="0" fontId="5" fillId="0" borderId="17" xfId="33" applyFont="1" applyFill="1" applyBorder="1">
      <alignment/>
      <protection/>
    </xf>
    <xf numFmtId="0" fontId="0" fillId="0" borderId="10" xfId="33" applyFont="1" applyFill="1" applyBorder="1" applyAlignment="1" applyProtection="1">
      <alignment horizontal="right"/>
      <protection locked="0"/>
    </xf>
    <xf numFmtId="176" fontId="2" fillId="0" borderId="10" xfId="33" applyNumberFormat="1" applyFill="1" applyBorder="1" applyProtection="1">
      <alignment/>
      <protection locked="0"/>
    </xf>
    <xf numFmtId="176" fontId="2" fillId="0" borderId="10" xfId="33" applyNumberFormat="1" applyFill="1" applyBorder="1">
      <alignment/>
      <protection/>
    </xf>
    <xf numFmtId="0" fontId="2" fillId="0" borderId="18" xfId="33" applyFill="1" applyBorder="1">
      <alignment/>
      <protection/>
    </xf>
    <xf numFmtId="0" fontId="0" fillId="0" borderId="10" xfId="33" applyFont="1" applyFill="1" applyBorder="1">
      <alignment/>
      <protection/>
    </xf>
    <xf numFmtId="176" fontId="2" fillId="0" borderId="12" xfId="33" applyNumberFormat="1" applyFill="1" applyBorder="1">
      <alignment/>
      <protection/>
    </xf>
    <xf numFmtId="0" fontId="2" fillId="0" borderId="0" xfId="33" applyFill="1">
      <alignment/>
      <protection/>
    </xf>
    <xf numFmtId="0" fontId="5" fillId="0" borderId="19" xfId="33" applyFont="1" applyFill="1" applyBorder="1">
      <alignment/>
      <protection/>
    </xf>
    <xf numFmtId="0" fontId="0" fillId="0" borderId="12" xfId="33" applyFont="1" applyFill="1" applyBorder="1" applyAlignment="1" applyProtection="1">
      <alignment horizontal="right"/>
      <protection locked="0"/>
    </xf>
    <xf numFmtId="176" fontId="2" fillId="0" borderId="12" xfId="33" applyNumberFormat="1" applyFill="1" applyBorder="1" applyProtection="1">
      <alignment/>
      <protection locked="0"/>
    </xf>
    <xf numFmtId="0" fontId="0" fillId="0" borderId="10" xfId="33" applyFont="1" applyFill="1" applyBorder="1" applyAlignment="1" applyProtection="1">
      <alignment horizontal="center"/>
      <protection locked="0"/>
    </xf>
    <xf numFmtId="0" fontId="2" fillId="0" borderId="10" xfId="33" applyFill="1" applyBorder="1" applyProtection="1">
      <alignment/>
      <protection locked="0"/>
    </xf>
    <xf numFmtId="0" fontId="2" fillId="0" borderId="20" xfId="33" applyFill="1" applyBorder="1" applyProtection="1">
      <alignment/>
      <protection locked="0"/>
    </xf>
    <xf numFmtId="0" fontId="2" fillId="0" borderId="10" xfId="33" applyFill="1" applyBorder="1">
      <alignment/>
      <protection/>
    </xf>
    <xf numFmtId="177" fontId="2" fillId="0" borderId="10" xfId="33" applyNumberFormat="1" applyFill="1" applyBorder="1">
      <alignment/>
      <protection/>
    </xf>
    <xf numFmtId="178" fontId="2" fillId="0" borderId="10" xfId="33" applyNumberFormat="1" applyFill="1" applyBorder="1">
      <alignment/>
      <protection/>
    </xf>
    <xf numFmtId="0" fontId="12" fillId="0" borderId="21" xfId="34" applyFont="1" applyBorder="1" applyAlignment="1">
      <alignment horizontal="right"/>
      <protection/>
    </xf>
    <xf numFmtId="0" fontId="12" fillId="0" borderId="22" xfId="34" applyFont="1" applyBorder="1" applyAlignment="1">
      <alignment horizontal="center"/>
      <protection/>
    </xf>
    <xf numFmtId="0" fontId="12" fillId="0" borderId="23" xfId="34" applyFont="1" applyBorder="1" applyAlignment="1">
      <alignment horizontal="center"/>
      <protection/>
    </xf>
    <xf numFmtId="0" fontId="12" fillId="0" borderId="0" xfId="34" applyFont="1">
      <alignment/>
      <protection/>
    </xf>
    <xf numFmtId="0" fontId="12" fillId="0" borderId="13" xfId="34" applyFont="1" applyBorder="1" applyAlignment="1">
      <alignment horizontal="center"/>
      <protection/>
    </xf>
    <xf numFmtId="0" fontId="12" fillId="0" borderId="24" xfId="34" applyFont="1" applyBorder="1" applyAlignment="1">
      <alignment horizontal="center"/>
      <protection/>
    </xf>
    <xf numFmtId="0" fontId="12" fillId="0" borderId="10" xfId="34" applyFont="1" applyBorder="1" applyAlignment="1">
      <alignment horizontal="center"/>
      <protection/>
    </xf>
    <xf numFmtId="0" fontId="12" fillId="0" borderId="14" xfId="34" applyFont="1" applyBorder="1" applyAlignment="1">
      <alignment horizontal="center"/>
      <protection/>
    </xf>
    <xf numFmtId="0" fontId="12" fillId="0" borderId="23" xfId="34" applyFont="1" applyBorder="1">
      <alignment/>
      <protection/>
    </xf>
    <xf numFmtId="0" fontId="12" fillId="0" borderId="25" xfId="34" applyFont="1" applyBorder="1">
      <alignment/>
      <protection/>
    </xf>
    <xf numFmtId="0" fontId="12" fillId="0" borderId="14" xfId="34" applyFont="1" applyBorder="1" applyAlignment="1" applyProtection="1">
      <alignment horizontal="center"/>
      <protection locked="0"/>
    </xf>
    <xf numFmtId="0" fontId="11" fillId="0" borderId="10" xfId="33" applyFont="1" applyBorder="1" applyAlignment="1">
      <alignment horizontal="centerContinuous" vertical="center"/>
      <protection/>
    </xf>
    <xf numFmtId="0" fontId="11" fillId="0" borderId="10" xfId="33" applyFont="1" applyBorder="1" applyAlignment="1">
      <alignment horizontal="center"/>
      <protection/>
    </xf>
    <xf numFmtId="0" fontId="2" fillId="0" borderId="10" xfId="33" applyBorder="1" applyAlignment="1">
      <alignment horizontal="center"/>
      <protection/>
    </xf>
    <xf numFmtId="0" fontId="2" fillId="0" borderId="10" xfId="33" applyBorder="1">
      <alignment/>
      <protection/>
    </xf>
    <xf numFmtId="0" fontId="12" fillId="0" borderId="10" xfId="33" applyFont="1" applyBorder="1" applyAlignment="1">
      <alignment horizontal="left"/>
      <protection/>
    </xf>
    <xf numFmtId="0" fontId="14" fillId="0" borderId="10" xfId="33" applyFont="1" applyBorder="1" applyAlignment="1">
      <alignment horizontal="centerContinuous" vertical="center"/>
      <protection/>
    </xf>
    <xf numFmtId="9" fontId="0" fillId="0" borderId="10" xfId="33" applyNumberFormat="1" applyFont="1" applyBorder="1" applyAlignment="1">
      <alignment horizontal="center"/>
      <protection/>
    </xf>
    <xf numFmtId="0" fontId="0" fillId="0" borderId="10" xfId="33" applyFont="1" applyBorder="1" applyAlignment="1">
      <alignment horizontal="center"/>
      <protection/>
    </xf>
    <xf numFmtId="0" fontId="12" fillId="0" borderId="10" xfId="33" applyFont="1" applyBorder="1" applyAlignment="1" applyProtection="1">
      <alignment horizontal="left" vertical="center"/>
      <protection locked="0"/>
    </xf>
    <xf numFmtId="0" fontId="12" fillId="0" borderId="10" xfId="33" applyFont="1" applyBorder="1" applyAlignment="1" applyProtection="1">
      <alignment horizontal="centerContinuous" vertical="center"/>
      <protection locked="0"/>
    </xf>
    <xf numFmtId="9" fontId="2" fillId="0" borderId="10" xfId="33" applyNumberFormat="1" applyBorder="1" applyAlignment="1">
      <alignment horizontal="center"/>
      <protection/>
    </xf>
    <xf numFmtId="0" fontId="11" fillId="0" borderId="26" xfId="33" applyFont="1" applyBorder="1" applyAlignment="1">
      <alignment horizontal="centerContinuous" vertical="center"/>
      <protection/>
    </xf>
    <xf numFmtId="0" fontId="12" fillId="0" borderId="26" xfId="33" applyFont="1" applyBorder="1" applyAlignment="1">
      <alignment horizontal="centerContinuous" vertical="top"/>
      <protection/>
    </xf>
    <xf numFmtId="0" fontId="11" fillId="0" borderId="26" xfId="33" applyFont="1" applyBorder="1" applyAlignment="1">
      <alignment horizontal="center"/>
      <protection/>
    </xf>
    <xf numFmtId="0" fontId="2" fillId="0" borderId="26" xfId="33" applyBorder="1" applyAlignment="1">
      <alignment horizontal="center"/>
      <protection/>
    </xf>
    <xf numFmtId="0" fontId="13" fillId="0" borderId="26" xfId="33" applyFont="1" applyBorder="1" applyAlignment="1">
      <alignment horizontal="centerContinuous"/>
      <protection/>
    </xf>
    <xf numFmtId="0" fontId="2" fillId="0" borderId="18" xfId="33" applyBorder="1">
      <alignment/>
      <protection/>
    </xf>
    <xf numFmtId="176" fontId="2" fillId="0" borderId="18" xfId="33" applyNumberFormat="1" applyFill="1" applyBorder="1" applyProtection="1">
      <alignment/>
      <protection locked="0"/>
    </xf>
    <xf numFmtId="176" fontId="2" fillId="0" borderId="18" xfId="33" applyNumberFormat="1" applyFill="1" applyBorder="1">
      <alignment/>
      <protection/>
    </xf>
    <xf numFmtId="0" fontId="2" fillId="0" borderId="17" xfId="33" applyFill="1" applyBorder="1">
      <alignment/>
      <protection/>
    </xf>
    <xf numFmtId="0" fontId="2" fillId="0" borderId="27" xfId="33" applyFill="1" applyBorder="1">
      <alignment/>
      <protection/>
    </xf>
    <xf numFmtId="0" fontId="2" fillId="0" borderId="20" xfId="33" applyBorder="1">
      <alignment/>
      <protection/>
    </xf>
    <xf numFmtId="0" fontId="2" fillId="0" borderId="28" xfId="33" applyBorder="1">
      <alignment/>
      <protection/>
    </xf>
    <xf numFmtId="0" fontId="11" fillId="0" borderId="0" xfId="33" applyFont="1" applyBorder="1" applyAlignment="1">
      <alignment horizontal="right"/>
      <protection/>
    </xf>
    <xf numFmtId="0" fontId="11" fillId="0" borderId="0" xfId="33" applyFont="1" applyBorder="1" applyAlignment="1">
      <alignment horizontal="center"/>
      <protection/>
    </xf>
    <xf numFmtId="0" fontId="2" fillId="0" borderId="29" xfId="33" applyFill="1" applyBorder="1">
      <alignment/>
      <protection/>
    </xf>
    <xf numFmtId="0" fontId="11" fillId="0" borderId="30" xfId="33" applyFont="1" applyBorder="1" applyAlignment="1">
      <alignment horizontal="centerContinuous" vertical="center"/>
      <protection/>
    </xf>
    <xf numFmtId="0" fontId="11" fillId="0" borderId="17" xfId="33" applyFont="1" applyBorder="1" applyAlignment="1">
      <alignment horizontal="centerContinuous" vertical="center"/>
      <protection/>
    </xf>
    <xf numFmtId="0" fontId="14" fillId="0" borderId="17" xfId="33" applyFont="1" applyBorder="1" applyAlignment="1">
      <alignment horizontal="centerContinuous" vertical="center"/>
      <protection/>
    </xf>
    <xf numFmtId="0" fontId="2" fillId="0" borderId="27" xfId="33" applyBorder="1" applyAlignment="1" applyProtection="1">
      <alignment horizontal="center" textRotation="255"/>
      <protection locked="0"/>
    </xf>
    <xf numFmtId="0" fontId="2" fillId="0" borderId="20" xfId="33" applyBorder="1" applyAlignment="1" applyProtection="1">
      <alignment horizontal="center" textRotation="255"/>
      <protection locked="0"/>
    </xf>
    <xf numFmtId="0" fontId="11" fillId="0" borderId="20" xfId="33" applyFont="1" applyBorder="1" applyAlignment="1" applyProtection="1">
      <alignment horizontal="center" vertical="center" textRotation="255"/>
      <protection locked="0"/>
    </xf>
    <xf numFmtId="9" fontId="2" fillId="0" borderId="20" xfId="33" applyNumberFormat="1" applyFont="1" applyBorder="1" applyAlignment="1" applyProtection="1">
      <alignment horizontal="center" vertical="top"/>
      <protection locked="0"/>
    </xf>
    <xf numFmtId="0" fontId="2" fillId="0" borderId="20" xfId="33" applyBorder="1" applyAlignment="1" applyProtection="1">
      <alignment horizontal="center"/>
      <protection locked="0"/>
    </xf>
    <xf numFmtId="0" fontId="2" fillId="0" borderId="20" xfId="33" applyBorder="1" applyAlignment="1" applyProtection="1">
      <alignment vertical="top" textRotation="255"/>
      <protection locked="0"/>
    </xf>
    <xf numFmtId="0" fontId="2" fillId="0" borderId="20" xfId="33" applyBorder="1" applyAlignment="1" applyProtection="1">
      <alignment horizontal="center" vertical="top" textRotation="255"/>
      <protection locked="0"/>
    </xf>
    <xf numFmtId="9" fontId="13" fillId="0" borderId="20" xfId="40" applyFont="1" applyBorder="1" applyAlignment="1">
      <alignment horizontal="center" vertical="center"/>
    </xf>
    <xf numFmtId="0" fontId="2" fillId="0" borderId="20" xfId="33" applyBorder="1" applyAlignment="1">
      <alignment horizontal="center"/>
      <protection/>
    </xf>
    <xf numFmtId="0" fontId="11" fillId="0" borderId="31" xfId="33" applyFont="1" applyBorder="1" applyAlignment="1">
      <alignment horizontal="right"/>
      <protection/>
    </xf>
    <xf numFmtId="0" fontId="11" fillId="0" borderId="32" xfId="33" applyFont="1" applyBorder="1" applyAlignment="1">
      <alignment horizontal="center" vertical="center" textRotation="255"/>
      <protection/>
    </xf>
    <xf numFmtId="0" fontId="11" fillId="0" borderId="33" xfId="33" applyFont="1" applyBorder="1" applyAlignment="1">
      <alignment horizontal="center"/>
      <protection/>
    </xf>
    <xf numFmtId="0" fontId="12" fillId="0" borderId="15" xfId="34" applyFont="1" applyBorder="1">
      <alignment/>
      <protection/>
    </xf>
    <xf numFmtId="0" fontId="12" fillId="0" borderId="34" xfId="34" applyFont="1" applyBorder="1" applyAlignment="1">
      <alignment horizontal="right"/>
      <protection/>
    </xf>
    <xf numFmtId="0" fontId="12" fillId="0" borderId="35" xfId="34" applyFont="1" applyBorder="1">
      <alignment/>
      <protection/>
    </xf>
    <xf numFmtId="0" fontId="12" fillId="0" borderId="36" xfId="34" applyFont="1" applyBorder="1">
      <alignment/>
      <protection/>
    </xf>
    <xf numFmtId="0" fontId="12" fillId="0" borderId="37" xfId="34" applyFont="1" applyBorder="1">
      <alignment/>
      <protection/>
    </xf>
    <xf numFmtId="0" fontId="12" fillId="0" borderId="31" xfId="34" applyFont="1" applyBorder="1" applyAlignment="1">
      <alignment horizontal="centerContinuous"/>
      <protection/>
    </xf>
    <xf numFmtId="0" fontId="12" fillId="0" borderId="38" xfId="34" applyFont="1" applyBorder="1" applyAlignment="1">
      <alignment horizontal="center"/>
      <protection/>
    </xf>
    <xf numFmtId="0" fontId="12" fillId="0" borderId="16" xfId="34" applyFont="1" applyBorder="1">
      <alignment/>
      <protection/>
    </xf>
    <xf numFmtId="0" fontId="12" fillId="0" borderId="21" xfId="34" applyFont="1" applyBorder="1" applyAlignment="1">
      <alignment horizontal="center"/>
      <protection/>
    </xf>
    <xf numFmtId="0" fontId="12" fillId="0" borderId="39" xfId="34" applyFont="1" applyBorder="1" applyAlignment="1">
      <alignment horizontal="center"/>
      <protection/>
    </xf>
    <xf numFmtId="0" fontId="12" fillId="0" borderId="40" xfId="34" applyFont="1" applyBorder="1" applyAlignment="1">
      <alignment horizontal="center"/>
      <protection/>
    </xf>
    <xf numFmtId="0" fontId="12" fillId="0" borderId="41" xfId="34" applyFont="1" applyBorder="1" applyAlignment="1" applyProtection="1">
      <alignment horizontal="center"/>
      <protection locked="0"/>
    </xf>
    <xf numFmtId="0" fontId="12" fillId="0" borderId="41" xfId="34" applyFont="1" applyBorder="1" applyAlignment="1">
      <alignment horizontal="center"/>
      <protection/>
    </xf>
    <xf numFmtId="0" fontId="12" fillId="0" borderId="42" xfId="34" applyFont="1" applyBorder="1" applyAlignment="1">
      <alignment horizontal="center"/>
      <protection/>
    </xf>
    <xf numFmtId="176" fontId="2" fillId="0" borderId="43" xfId="34" applyNumberFormat="1" applyFont="1" applyBorder="1" applyProtection="1">
      <alignment/>
      <protection locked="0"/>
    </xf>
    <xf numFmtId="176" fontId="2" fillId="0" borderId="18" xfId="34" applyNumberFormat="1" applyFont="1" applyBorder="1" applyProtection="1">
      <alignment/>
      <protection locked="0"/>
    </xf>
    <xf numFmtId="176" fontId="2" fillId="0" borderId="44" xfId="34" applyNumberFormat="1" applyFont="1" applyBorder="1" applyProtection="1">
      <alignment/>
      <protection locked="0"/>
    </xf>
    <xf numFmtId="176" fontId="2" fillId="0" borderId="29" xfId="34" applyNumberFormat="1" applyFont="1" applyBorder="1" applyProtection="1">
      <alignment/>
      <protection locked="0"/>
    </xf>
    <xf numFmtId="176" fontId="2" fillId="0" borderId="26" xfId="34" applyNumberFormat="1" applyBorder="1" applyProtection="1">
      <alignment/>
      <protection locked="0"/>
    </xf>
    <xf numFmtId="1" fontId="0" fillId="0" borderId="26" xfId="0" applyNumberFormat="1" applyBorder="1" applyAlignment="1">
      <alignment/>
    </xf>
    <xf numFmtId="177" fontId="0" fillId="0" borderId="26" xfId="0" applyNumberFormat="1" applyBorder="1" applyAlignment="1">
      <alignment/>
    </xf>
    <xf numFmtId="178" fontId="0" fillId="0" borderId="26" xfId="0" applyNumberFormat="1" applyBorder="1" applyAlignment="1">
      <alignment/>
    </xf>
    <xf numFmtId="0" fontId="0" fillId="0" borderId="26" xfId="0" applyBorder="1" applyAlignment="1">
      <alignment/>
    </xf>
    <xf numFmtId="176" fontId="0" fillId="0" borderId="26" xfId="0" applyNumberFormat="1" applyBorder="1" applyAlignment="1">
      <alignment/>
    </xf>
    <xf numFmtId="0" fontId="2" fillId="0" borderId="18" xfId="34" applyBorder="1" applyProtection="1">
      <alignment/>
      <protection locked="0"/>
    </xf>
    <xf numFmtId="0" fontId="2" fillId="0" borderId="44" xfId="34" applyBorder="1" applyProtection="1">
      <alignment/>
      <protection locked="0"/>
    </xf>
    <xf numFmtId="176" fontId="2" fillId="0" borderId="20" xfId="34" applyNumberFormat="1" applyBorder="1" applyProtection="1">
      <alignment/>
      <protection locked="0"/>
    </xf>
    <xf numFmtId="1" fontId="0" fillId="0" borderId="20" xfId="0" applyNumberFormat="1" applyBorder="1" applyAlignment="1">
      <alignment/>
    </xf>
    <xf numFmtId="177" fontId="0" fillId="0" borderId="20" xfId="0" applyNumberFormat="1" applyBorder="1" applyAlignment="1">
      <alignment/>
    </xf>
    <xf numFmtId="178" fontId="0" fillId="0" borderId="20" xfId="0" applyNumberFormat="1" applyBorder="1" applyAlignment="1">
      <alignment/>
    </xf>
    <xf numFmtId="0" fontId="0" fillId="0" borderId="20" xfId="0" applyBorder="1" applyAlignment="1">
      <alignment/>
    </xf>
    <xf numFmtId="176" fontId="0" fillId="0" borderId="20" xfId="0" applyNumberFormat="1" applyBorder="1" applyAlignment="1">
      <alignment/>
    </xf>
    <xf numFmtId="0" fontId="2" fillId="0" borderId="28" xfId="34" applyBorder="1" applyProtection="1">
      <alignment/>
      <protection locked="0"/>
    </xf>
    <xf numFmtId="0" fontId="2" fillId="0" borderId="27" xfId="34" applyBorder="1">
      <alignment/>
      <protection/>
    </xf>
    <xf numFmtId="0" fontId="7" fillId="0" borderId="20" xfId="34" applyFont="1" applyBorder="1" applyAlignment="1" applyProtection="1">
      <alignment horizontal="right"/>
      <protection locked="0"/>
    </xf>
    <xf numFmtId="0" fontId="16" fillId="0" borderId="0" xfId="34" applyFont="1">
      <alignment/>
      <protection/>
    </xf>
    <xf numFmtId="0" fontId="19" fillId="0" borderId="0" xfId="34" applyFont="1">
      <alignment/>
      <protection/>
    </xf>
    <xf numFmtId="0" fontId="0" fillId="0" borderId="45" xfId="34" applyFont="1" applyBorder="1" applyAlignment="1">
      <alignment horizontal="center"/>
      <protection/>
    </xf>
    <xf numFmtId="0" fontId="0" fillId="0" borderId="14" xfId="34" applyFont="1" applyBorder="1" applyAlignment="1">
      <alignment horizontal="center"/>
      <protection/>
    </xf>
    <xf numFmtId="0" fontId="0" fillId="0" borderId="41" xfId="34" applyFont="1" applyBorder="1" applyAlignment="1">
      <alignment horizontal="center"/>
      <protection/>
    </xf>
    <xf numFmtId="0" fontId="0" fillId="0" borderId="0" xfId="34" applyFont="1">
      <alignment/>
      <protection/>
    </xf>
    <xf numFmtId="0" fontId="0" fillId="0" borderId="31" xfId="0" applyFont="1" applyBorder="1" applyAlignment="1">
      <alignment horizontal="centerContinuous"/>
    </xf>
    <xf numFmtId="0" fontId="0" fillId="0" borderId="31" xfId="34" applyFont="1" applyBorder="1" applyAlignment="1">
      <alignment horizontal="centerContinuous"/>
      <protection/>
    </xf>
    <xf numFmtId="0" fontId="0" fillId="0" borderId="34" xfId="34" applyFont="1" applyBorder="1" applyAlignment="1">
      <alignment horizontal="centerContinuous"/>
      <protection/>
    </xf>
    <xf numFmtId="0" fontId="0" fillId="0" borderId="25" xfId="34" applyFont="1" applyBorder="1">
      <alignment/>
      <protection/>
    </xf>
    <xf numFmtId="0" fontId="0" fillId="0" borderId="46" xfId="34" applyFont="1" applyBorder="1">
      <alignment/>
      <protection/>
    </xf>
    <xf numFmtId="0" fontId="0" fillId="0" borderId="13" xfId="34" applyFont="1" applyBorder="1" applyAlignment="1">
      <alignment horizontal="center"/>
      <protection/>
    </xf>
    <xf numFmtId="0" fontId="0" fillId="0" borderId="34" xfId="34" applyFont="1" applyBorder="1" applyAlignment="1">
      <alignment horizontal="center"/>
      <protection/>
    </xf>
    <xf numFmtId="0" fontId="0" fillId="0" borderId="47" xfId="34" applyFont="1" applyBorder="1" applyAlignment="1">
      <alignment horizontal="center"/>
      <protection/>
    </xf>
    <xf numFmtId="0" fontId="0" fillId="0" borderId="46" xfId="34" applyFont="1" applyBorder="1" applyAlignment="1">
      <alignment horizontal="center"/>
      <protection/>
    </xf>
    <xf numFmtId="0" fontId="0" fillId="0" borderId="48" xfId="34" applyFont="1" applyBorder="1" applyAlignment="1">
      <alignment horizontal="center"/>
      <protection/>
    </xf>
    <xf numFmtId="0" fontId="0" fillId="0" borderId="49" xfId="34" applyFont="1" applyBorder="1" applyAlignment="1">
      <alignment horizontal="center"/>
      <protection/>
    </xf>
    <xf numFmtId="0" fontId="20" fillId="0" borderId="0" xfId="34" applyFont="1">
      <alignment/>
      <protection/>
    </xf>
    <xf numFmtId="0" fontId="2" fillId="0" borderId="30" xfId="34" applyBorder="1">
      <alignment/>
      <protection/>
    </xf>
    <xf numFmtId="0" fontId="2" fillId="0" borderId="17" xfId="34" applyBorder="1">
      <alignment/>
      <protection/>
    </xf>
    <xf numFmtId="0" fontId="2" fillId="0" borderId="50" xfId="34" applyBorder="1">
      <alignment/>
      <protection/>
    </xf>
    <xf numFmtId="0" fontId="2" fillId="0" borderId="19" xfId="34" applyBorder="1">
      <alignment/>
      <protection/>
    </xf>
    <xf numFmtId="0" fontId="2" fillId="0" borderId="51" xfId="34" applyBorder="1">
      <alignment/>
      <protection/>
    </xf>
    <xf numFmtId="9" fontId="2" fillId="0" borderId="10" xfId="33" applyNumberFormat="1" applyBorder="1" applyAlignment="1">
      <alignment horizontal="center" vertical="center"/>
      <protection/>
    </xf>
    <xf numFmtId="9" fontId="2" fillId="0" borderId="20" xfId="33" applyNumberFormat="1" applyFont="1" applyBorder="1" applyAlignment="1" applyProtection="1">
      <alignment horizontal="center" vertical="center"/>
      <protection locked="0"/>
    </xf>
    <xf numFmtId="0" fontId="19" fillId="0" borderId="0" xfId="34" applyFont="1" applyAlignment="1">
      <alignment horizontal="center" vertical="center"/>
      <protection/>
    </xf>
    <xf numFmtId="0" fontId="2" fillId="0" borderId="0" xfId="34" applyFont="1" applyAlignment="1">
      <alignment horizontal="center" vertical="center"/>
      <protection/>
    </xf>
    <xf numFmtId="0" fontId="5" fillId="0" borderId="0" xfId="34" applyFont="1" applyAlignment="1">
      <alignment horizontal="center" vertical="center"/>
      <protection/>
    </xf>
    <xf numFmtId="0" fontId="2" fillId="0" borderId="0" xfId="0" applyFont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5" xfId="34" applyFont="1" applyBorder="1" applyAlignment="1">
      <alignment horizontal="center" vertical="center"/>
      <protection/>
    </xf>
    <xf numFmtId="0" fontId="2" fillId="0" borderId="36" xfId="34" applyFont="1" applyBorder="1" applyAlignment="1">
      <alignment horizontal="center" vertical="center"/>
      <protection/>
    </xf>
    <xf numFmtId="0" fontId="2" fillId="0" borderId="37" xfId="34" applyFont="1" applyBorder="1" applyAlignment="1">
      <alignment horizontal="center" vertical="center"/>
      <protection/>
    </xf>
    <xf numFmtId="0" fontId="2" fillId="0" borderId="45" xfId="34" applyFont="1" applyBorder="1" applyAlignment="1">
      <alignment horizontal="center" vertical="center"/>
      <protection/>
    </xf>
    <xf numFmtId="0" fontId="2" fillId="0" borderId="34" xfId="34" applyFont="1" applyBorder="1" applyAlignment="1">
      <alignment horizontal="center" vertical="center"/>
      <protection/>
    </xf>
    <xf numFmtId="0" fontId="2" fillId="0" borderId="38" xfId="34" applyFont="1" applyBorder="1" applyAlignment="1">
      <alignment horizontal="center" vertical="center"/>
      <protection/>
    </xf>
    <xf numFmtId="0" fontId="2" fillId="0" borderId="47" xfId="34" applyFont="1" applyBorder="1" applyAlignment="1">
      <alignment horizontal="center" vertical="center"/>
      <protection/>
    </xf>
    <xf numFmtId="0" fontId="2" fillId="0" borderId="10" xfId="34" applyFont="1" applyBorder="1" applyAlignment="1">
      <alignment horizontal="center" vertical="center"/>
      <protection/>
    </xf>
    <xf numFmtId="0" fontId="2" fillId="0" borderId="14" xfId="34" applyFont="1" applyBorder="1" applyAlignment="1">
      <alignment horizontal="center" vertical="center"/>
      <protection/>
    </xf>
    <xf numFmtId="0" fontId="2" fillId="0" borderId="23" xfId="34" applyFont="1" applyBorder="1" applyAlignment="1">
      <alignment horizontal="center" vertical="center"/>
      <protection/>
    </xf>
    <xf numFmtId="0" fontId="2" fillId="0" borderId="25" xfId="34" applyFont="1" applyBorder="1" applyAlignment="1">
      <alignment horizontal="center" vertical="center"/>
      <protection/>
    </xf>
    <xf numFmtId="0" fontId="2" fillId="0" borderId="46" xfId="34" applyFont="1" applyBorder="1" applyAlignment="1">
      <alignment horizontal="center" vertical="center"/>
      <protection/>
    </xf>
    <xf numFmtId="0" fontId="2" fillId="0" borderId="48" xfId="34" applyFont="1" applyBorder="1" applyAlignment="1">
      <alignment horizontal="center" vertical="center"/>
      <protection/>
    </xf>
    <xf numFmtId="0" fontId="2" fillId="0" borderId="14" xfId="34" applyFont="1" applyBorder="1" applyAlignment="1" applyProtection="1">
      <alignment horizontal="center" vertical="center"/>
      <protection locked="0"/>
    </xf>
    <xf numFmtId="0" fontId="2" fillId="0" borderId="13" xfId="34" applyFont="1" applyBorder="1" applyAlignment="1">
      <alignment horizontal="center" vertical="center"/>
      <protection/>
    </xf>
    <xf numFmtId="0" fontId="2" fillId="0" borderId="24" xfId="34" applyFont="1" applyBorder="1" applyAlignment="1">
      <alignment horizontal="center" vertical="center"/>
      <protection/>
    </xf>
    <xf numFmtId="0" fontId="2" fillId="0" borderId="52" xfId="34" applyFont="1" applyBorder="1" applyAlignment="1">
      <alignment horizontal="center" vertical="center"/>
      <protection/>
    </xf>
    <xf numFmtId="0" fontId="2" fillId="0" borderId="22" xfId="34" applyFont="1" applyBorder="1" applyAlignment="1">
      <alignment horizontal="center" vertical="center"/>
      <protection/>
    </xf>
    <xf numFmtId="0" fontId="2" fillId="0" borderId="32" xfId="34" applyFont="1" applyBorder="1" applyAlignment="1">
      <alignment horizontal="center" vertical="center"/>
      <protection/>
    </xf>
    <xf numFmtId="0" fontId="2" fillId="0" borderId="41" xfId="34" applyFont="1" applyBorder="1" applyAlignment="1" applyProtection="1">
      <alignment horizontal="center" vertical="center"/>
      <protection locked="0"/>
    </xf>
    <xf numFmtId="0" fontId="2" fillId="0" borderId="41" xfId="34" applyFont="1" applyBorder="1" applyAlignment="1">
      <alignment horizontal="center" vertical="center"/>
      <protection/>
    </xf>
    <xf numFmtId="0" fontId="2" fillId="0" borderId="42" xfId="34" applyFont="1" applyBorder="1" applyAlignment="1">
      <alignment horizontal="center" vertical="center"/>
      <protection/>
    </xf>
    <xf numFmtId="0" fontId="2" fillId="0" borderId="49" xfId="34" applyFont="1" applyBorder="1" applyAlignment="1">
      <alignment horizontal="center" vertical="center"/>
      <protection/>
    </xf>
    <xf numFmtId="176" fontId="2" fillId="0" borderId="0" xfId="34" applyNumberFormat="1" applyFont="1" applyAlignment="1">
      <alignment horizontal="center" vertical="center"/>
      <protection/>
    </xf>
    <xf numFmtId="179" fontId="2" fillId="0" borderId="0" xfId="34" applyNumberFormat="1" applyFont="1" applyAlignment="1">
      <alignment horizontal="center" vertical="center"/>
      <protection/>
    </xf>
    <xf numFmtId="176" fontId="2" fillId="0" borderId="0" xfId="0" applyNumberFormat="1" applyFont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49" fontId="31" fillId="0" borderId="10" xfId="0" applyNumberFormat="1" applyFont="1" applyFill="1" applyBorder="1" applyAlignment="1">
      <alignment horizontal="center" vertical="center"/>
    </xf>
    <xf numFmtId="49" fontId="31" fillId="0" borderId="11" xfId="0" applyNumberFormat="1" applyFont="1" applyFill="1" applyBorder="1" applyAlignment="1">
      <alignment horizontal="center" vertical="center"/>
    </xf>
    <xf numFmtId="49" fontId="31" fillId="0" borderId="53" xfId="0" applyNumberFormat="1" applyFont="1" applyFill="1" applyBorder="1" applyAlignment="1">
      <alignment horizontal="center" vertical="center"/>
    </xf>
    <xf numFmtId="0" fontId="31" fillId="0" borderId="53" xfId="0" applyFont="1" applyFill="1" applyBorder="1" applyAlignment="1">
      <alignment horizontal="center" vertical="center" wrapText="1"/>
    </xf>
    <xf numFmtId="176" fontId="24" fillId="0" borderId="10" xfId="34" applyNumberFormat="1" applyFont="1" applyBorder="1" applyAlignment="1" applyProtection="1">
      <alignment horizontal="center" vertical="center"/>
      <protection locked="0"/>
    </xf>
    <xf numFmtId="1" fontId="24" fillId="0" borderId="10" xfId="0" applyNumberFormat="1" applyFont="1" applyBorder="1" applyAlignment="1">
      <alignment horizontal="center" vertical="center"/>
    </xf>
    <xf numFmtId="177" fontId="24" fillId="0" borderId="10" xfId="0" applyNumberFormat="1" applyFont="1" applyBorder="1" applyAlignment="1">
      <alignment horizontal="center" vertical="center"/>
    </xf>
    <xf numFmtId="178" fontId="24" fillId="0" borderId="10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176" fontId="24" fillId="0" borderId="11" xfId="34" applyNumberFormat="1" applyFont="1" applyBorder="1" applyAlignment="1" applyProtection="1">
      <alignment horizontal="center" vertical="center"/>
      <protection locked="0"/>
    </xf>
    <xf numFmtId="1" fontId="24" fillId="0" borderId="11" xfId="0" applyNumberFormat="1" applyFont="1" applyBorder="1" applyAlignment="1">
      <alignment horizontal="center" vertical="center"/>
    </xf>
    <xf numFmtId="177" fontId="24" fillId="0" borderId="11" xfId="0" applyNumberFormat="1" applyFont="1" applyBorder="1" applyAlignment="1">
      <alignment horizontal="center" vertical="center"/>
    </xf>
    <xf numFmtId="178" fontId="24" fillId="0" borderId="11" xfId="0" applyNumberFormat="1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176" fontId="24" fillId="0" borderId="26" xfId="34" applyNumberFormat="1" applyFont="1" applyBorder="1" applyAlignment="1" applyProtection="1">
      <alignment horizontal="center" vertical="center"/>
      <protection locked="0"/>
    </xf>
    <xf numFmtId="1" fontId="24" fillId="0" borderId="26" xfId="0" applyNumberFormat="1" applyFont="1" applyBorder="1" applyAlignment="1">
      <alignment horizontal="center" vertical="center"/>
    </xf>
    <xf numFmtId="177" fontId="24" fillId="0" borderId="26" xfId="0" applyNumberFormat="1" applyFont="1" applyBorder="1" applyAlignment="1">
      <alignment horizontal="center" vertical="center"/>
    </xf>
    <xf numFmtId="178" fontId="24" fillId="0" borderId="26" xfId="0" applyNumberFormat="1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176" fontId="24" fillId="0" borderId="13" xfId="34" applyNumberFormat="1" applyFont="1" applyBorder="1" applyAlignment="1" applyProtection="1">
      <alignment horizontal="center" vertical="center"/>
      <protection locked="0"/>
    </xf>
    <xf numFmtId="1" fontId="24" fillId="0" borderId="13" xfId="0" applyNumberFormat="1" applyFont="1" applyBorder="1" applyAlignment="1">
      <alignment horizontal="center" vertical="center"/>
    </xf>
    <xf numFmtId="177" fontId="24" fillId="0" borderId="13" xfId="0" applyNumberFormat="1" applyFont="1" applyBorder="1" applyAlignment="1">
      <alignment horizontal="center" vertical="center"/>
    </xf>
    <xf numFmtId="178" fontId="24" fillId="0" borderId="13" xfId="0" applyNumberFormat="1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176" fontId="24" fillId="0" borderId="53" xfId="34" applyNumberFormat="1" applyFont="1" applyBorder="1" applyAlignment="1" applyProtection="1">
      <alignment horizontal="center" vertical="center"/>
      <protection locked="0"/>
    </xf>
    <xf numFmtId="1" fontId="24" fillId="0" borderId="53" xfId="0" applyNumberFormat="1" applyFont="1" applyBorder="1" applyAlignment="1">
      <alignment horizontal="center" vertical="center"/>
    </xf>
    <xf numFmtId="177" fontId="24" fillId="0" borderId="53" xfId="0" applyNumberFormat="1" applyFont="1" applyBorder="1" applyAlignment="1">
      <alignment horizontal="center" vertical="center"/>
    </xf>
    <xf numFmtId="178" fontId="24" fillId="0" borderId="53" xfId="0" applyNumberFormat="1" applyFont="1" applyBorder="1" applyAlignment="1">
      <alignment horizontal="center" vertical="center"/>
    </xf>
    <xf numFmtId="0" fontId="24" fillId="0" borderId="53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6" fillId="0" borderId="36" xfId="34" applyFont="1" applyBorder="1" applyAlignment="1">
      <alignment horizontal="center" vertical="center"/>
      <protection/>
    </xf>
    <xf numFmtId="0" fontId="12" fillId="0" borderId="15" xfId="33" applyFont="1" applyBorder="1" applyAlignment="1">
      <alignment horizontal="right"/>
      <protection/>
    </xf>
    <xf numFmtId="0" fontId="12" fillId="0" borderId="16" xfId="33" applyFont="1" applyBorder="1">
      <alignment/>
      <protection/>
    </xf>
    <xf numFmtId="0" fontId="12" fillId="0" borderId="21" xfId="33" applyFont="1" applyBorder="1" applyAlignment="1">
      <alignment horizontal="center"/>
      <protection/>
    </xf>
    <xf numFmtId="0" fontId="12" fillId="0" borderId="34" xfId="33" applyFont="1" applyBorder="1" applyAlignment="1">
      <alignment horizontal="center"/>
      <protection/>
    </xf>
    <xf numFmtId="0" fontId="28" fillId="0" borderId="0" xfId="34" applyFont="1" applyAlignment="1">
      <alignment horizontal="left" vertical="center"/>
      <protection/>
    </xf>
    <xf numFmtId="0" fontId="5" fillId="0" borderId="0" xfId="0" applyFont="1" applyAlignment="1">
      <alignment horizontal="center" vertical="center"/>
    </xf>
    <xf numFmtId="0" fontId="29" fillId="0" borderId="0" xfId="34" applyFont="1" applyAlignment="1">
      <alignment horizontal="left" vertical="center"/>
      <protection/>
    </xf>
    <xf numFmtId="49" fontId="31" fillId="0" borderId="20" xfId="0" applyNumberFormat="1" applyFont="1" applyFill="1" applyBorder="1" applyAlignment="1">
      <alignment horizontal="center" vertical="center"/>
    </xf>
    <xf numFmtId="0" fontId="31" fillId="0" borderId="17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 wrapText="1"/>
    </xf>
    <xf numFmtId="0" fontId="31" fillId="0" borderId="50" xfId="0" applyFont="1" applyFill="1" applyBorder="1" applyAlignment="1">
      <alignment horizontal="center" vertical="center"/>
    </xf>
    <xf numFmtId="0" fontId="31" fillId="0" borderId="51" xfId="0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 wrapText="1"/>
    </xf>
    <xf numFmtId="0" fontId="31" fillId="0" borderId="19" xfId="0" applyFont="1" applyFill="1" applyBorder="1" applyAlignment="1">
      <alignment horizontal="center" vertical="center"/>
    </xf>
    <xf numFmtId="0" fontId="31" fillId="0" borderId="12" xfId="0" applyFont="1" applyFill="1" applyBorder="1" applyAlignment="1">
      <alignment horizontal="center" vertical="center"/>
    </xf>
    <xf numFmtId="176" fontId="24" fillId="0" borderId="20" xfId="34" applyNumberFormat="1" applyFont="1" applyBorder="1" applyAlignment="1" applyProtection="1">
      <alignment horizontal="center" vertical="center"/>
      <protection locked="0"/>
    </xf>
    <xf numFmtId="176" fontId="24" fillId="0" borderId="43" xfId="0" applyNumberFormat="1" applyFont="1" applyBorder="1" applyAlignment="1">
      <alignment horizontal="center" vertical="center"/>
    </xf>
    <xf numFmtId="176" fontId="24" fillId="0" borderId="18" xfId="0" applyNumberFormat="1" applyFont="1" applyBorder="1" applyAlignment="1">
      <alignment horizontal="center" vertical="center"/>
    </xf>
    <xf numFmtId="176" fontId="24" fillId="0" borderId="54" xfId="0" applyNumberFormat="1" applyFont="1" applyBorder="1" applyAlignment="1">
      <alignment horizontal="center" vertical="center"/>
    </xf>
    <xf numFmtId="176" fontId="24" fillId="0" borderId="55" xfId="0" applyNumberFormat="1" applyFont="1" applyBorder="1" applyAlignment="1">
      <alignment horizontal="center" vertical="center"/>
    </xf>
    <xf numFmtId="176" fontId="24" fillId="0" borderId="44" xfId="0" applyNumberFormat="1" applyFont="1" applyBorder="1" applyAlignment="1">
      <alignment horizontal="center" vertical="center"/>
    </xf>
    <xf numFmtId="0" fontId="10" fillId="0" borderId="0" xfId="33" applyFont="1" applyAlignment="1">
      <alignment horizontal="center" vertical="center"/>
      <protection/>
    </xf>
    <xf numFmtId="0" fontId="11" fillId="0" borderId="13" xfId="33" applyFont="1" applyBorder="1" applyAlignment="1">
      <alignment horizontal="center" vertical="center" textRotation="255"/>
      <protection/>
    </xf>
    <xf numFmtId="0" fontId="11" fillId="0" borderId="41" xfId="33" applyFont="1" applyBorder="1" applyAlignment="1">
      <alignment horizontal="center" vertical="center" textRotation="255"/>
      <protection/>
    </xf>
    <xf numFmtId="0" fontId="11" fillId="0" borderId="14" xfId="33" applyFont="1" applyBorder="1" applyAlignment="1">
      <alignment horizontal="center" vertical="center" textRotation="255"/>
      <protection/>
    </xf>
    <xf numFmtId="0" fontId="11" fillId="0" borderId="26" xfId="33" applyFont="1" applyBorder="1" applyAlignment="1">
      <alignment horizontal="center" vertical="distributed" textRotation="255"/>
      <protection/>
    </xf>
    <xf numFmtId="0" fontId="11" fillId="0" borderId="10" xfId="0" applyFont="1" applyBorder="1" applyAlignment="1">
      <alignment horizontal="center" vertical="distributed" textRotation="255"/>
    </xf>
    <xf numFmtId="0" fontId="11" fillId="0" borderId="20" xfId="0" applyFont="1" applyBorder="1" applyAlignment="1">
      <alignment horizontal="center" vertical="distributed" textRotation="255"/>
    </xf>
    <xf numFmtId="0" fontId="2" fillId="0" borderId="47" xfId="33" applyBorder="1">
      <alignment/>
      <protection/>
    </xf>
    <xf numFmtId="0" fontId="2" fillId="0" borderId="48" xfId="33" applyBorder="1">
      <alignment/>
      <protection/>
    </xf>
    <xf numFmtId="0" fontId="2" fillId="0" borderId="49" xfId="33" applyBorder="1">
      <alignment/>
      <protection/>
    </xf>
    <xf numFmtId="0" fontId="12" fillId="0" borderId="13" xfId="34" applyFont="1" applyBorder="1" applyAlignment="1" applyProtection="1">
      <alignment horizontal="center" vertical="center" textRotation="255"/>
      <protection locked="0"/>
    </xf>
    <xf numFmtId="0" fontId="12" fillId="0" borderId="14" xfId="34" applyFont="1" applyBorder="1" applyAlignment="1" applyProtection="1">
      <alignment horizontal="center" vertical="center" textRotation="255"/>
      <protection locked="0"/>
    </xf>
    <xf numFmtId="0" fontId="12" fillId="0" borderId="41" xfId="34" applyFont="1" applyBorder="1" applyAlignment="1" applyProtection="1">
      <alignment horizontal="center" vertical="center" textRotation="255"/>
      <protection locked="0"/>
    </xf>
    <xf numFmtId="0" fontId="15" fillId="0" borderId="0" xfId="34" applyFont="1" applyAlignment="1">
      <alignment horizontal="center"/>
      <protection/>
    </xf>
    <xf numFmtId="0" fontId="12" fillId="0" borderId="56" xfId="34" applyFont="1" applyBorder="1" applyAlignment="1">
      <alignment horizontal="center" vertical="center"/>
      <protection/>
    </xf>
    <xf numFmtId="0" fontId="12" fillId="0" borderId="57" xfId="34" applyFont="1" applyBorder="1" applyAlignment="1">
      <alignment horizontal="center" vertical="center"/>
      <protection/>
    </xf>
    <xf numFmtId="0" fontId="17" fillId="0" borderId="13" xfId="34" applyFont="1" applyBorder="1" applyAlignment="1" applyProtection="1">
      <alignment horizontal="center" vertical="top" textRotation="255"/>
      <protection locked="0"/>
    </xf>
    <xf numFmtId="0" fontId="17" fillId="0" borderId="14" xfId="0" applyFont="1" applyBorder="1" applyAlignment="1">
      <alignment horizontal="center" vertical="top" textRotation="255"/>
    </xf>
    <xf numFmtId="0" fontId="17" fillId="0" borderId="41" xfId="0" applyFont="1" applyBorder="1" applyAlignment="1">
      <alignment horizontal="center" vertical="top" textRotation="255"/>
    </xf>
    <xf numFmtId="0" fontId="18" fillId="0" borderId="13" xfId="34" applyFont="1" applyBorder="1" applyAlignment="1" applyProtection="1">
      <alignment horizontal="center" vertical="center" textRotation="255"/>
      <protection locked="0"/>
    </xf>
    <xf numFmtId="0" fontId="18" fillId="0" borderId="14" xfId="34" applyFont="1" applyBorder="1" applyAlignment="1" applyProtection="1">
      <alignment horizontal="center" vertical="center" textRotation="255"/>
      <protection locked="0"/>
    </xf>
    <xf numFmtId="0" fontId="18" fillId="0" borderId="41" xfId="34" applyFont="1" applyBorder="1" applyAlignment="1" applyProtection="1">
      <alignment horizontal="center" vertical="center" textRotation="255"/>
      <protection locked="0"/>
    </xf>
    <xf numFmtId="0" fontId="23" fillId="0" borderId="13" xfId="34" applyFont="1" applyBorder="1" applyAlignment="1" applyProtection="1">
      <alignment horizontal="center" vertical="top" textRotation="255" wrapText="1"/>
      <protection locked="0"/>
    </xf>
    <xf numFmtId="0" fontId="22" fillId="0" borderId="14" xfId="34" applyFont="1" applyBorder="1" applyAlignment="1" applyProtection="1">
      <alignment horizontal="center" vertical="top" textRotation="255" wrapText="1"/>
      <protection locked="0"/>
    </xf>
    <xf numFmtId="0" fontId="22" fillId="0" borderId="41" xfId="34" applyFont="1" applyBorder="1" applyAlignment="1" applyProtection="1">
      <alignment horizontal="center" vertical="top" textRotation="255" wrapText="1"/>
      <protection locked="0"/>
    </xf>
    <xf numFmtId="0" fontId="22" fillId="0" borderId="13" xfId="34" applyFont="1" applyBorder="1" applyAlignment="1" applyProtection="1">
      <alignment horizontal="center" vertical="top" textRotation="255" wrapText="1"/>
      <protection locked="0"/>
    </xf>
    <xf numFmtId="0" fontId="25" fillId="0" borderId="0" xfId="34" applyFont="1" applyAlignment="1">
      <alignment horizontal="center" vertical="center"/>
      <protection/>
    </xf>
    <xf numFmtId="0" fontId="21" fillId="0" borderId="0" xfId="34" applyFont="1" applyAlignment="1">
      <alignment horizontal="center" vertical="center"/>
      <protection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33" xfId="34" applyFont="1" applyBorder="1" applyAlignment="1">
      <alignment horizontal="left" vertical="center"/>
      <protection/>
    </xf>
    <xf numFmtId="0" fontId="26" fillId="0" borderId="33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9" xfId="34" applyFont="1" applyBorder="1" applyAlignment="1">
      <alignment horizontal="center" vertical="center"/>
      <protection/>
    </xf>
    <xf numFmtId="0" fontId="2" fillId="0" borderId="40" xfId="34" applyFont="1" applyBorder="1" applyAlignment="1">
      <alignment horizontal="center" vertical="center"/>
      <protection/>
    </xf>
    <xf numFmtId="0" fontId="2" fillId="0" borderId="38" xfId="34" applyFont="1" applyBorder="1" applyAlignment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3" fillId="0" borderId="13" xfId="34" applyFont="1" applyBorder="1" applyAlignment="1" applyProtection="1">
      <alignment horizontal="center" vertical="top" textRotation="255"/>
      <protection locked="0"/>
    </xf>
    <xf numFmtId="0" fontId="22" fillId="0" borderId="14" xfId="0" applyFont="1" applyBorder="1" applyAlignment="1">
      <alignment horizontal="center" vertical="top" textRotation="255"/>
    </xf>
    <xf numFmtId="0" fontId="22" fillId="0" borderId="41" xfId="0" applyFont="1" applyBorder="1" applyAlignment="1">
      <alignment horizontal="center" vertical="top" textRotation="255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實習" xfId="33"/>
    <cellStyle name="一般_學科成績表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M69"/>
  <sheetViews>
    <sheetView zoomScale="75" zoomScaleNormal="75" zoomScalePageLayoutView="0" workbookViewId="0" topLeftCell="Q1">
      <selection activeCell="AC5" sqref="AC5:AC7"/>
    </sheetView>
  </sheetViews>
  <sheetFormatPr defaultColWidth="9.00390625" defaultRowHeight="16.5"/>
  <cols>
    <col min="2" max="2" width="4.00390625" style="46" customWidth="1"/>
    <col min="3" max="3" width="15.25390625" style="46" customWidth="1"/>
    <col min="4" max="11" width="4.125" style="46" customWidth="1"/>
    <col min="12" max="14" width="4.625" style="46" customWidth="1"/>
    <col min="15" max="22" width="4.125" style="46" customWidth="1"/>
    <col min="23" max="31" width="4.625" style="46" customWidth="1"/>
    <col min="32" max="34" width="4.375" style="46" customWidth="1"/>
    <col min="35" max="39" width="4.625" style="46" customWidth="1"/>
  </cols>
  <sheetData>
    <row r="1" spans="2:27" s="6" customFormat="1" ht="15.75"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159"/>
      <c r="Q1" s="159"/>
      <c r="R1" s="159"/>
      <c r="S1" s="70"/>
      <c r="T1" s="70"/>
      <c r="U1" s="159"/>
      <c r="V1" s="159"/>
      <c r="W1" s="159"/>
      <c r="X1" s="70"/>
      <c r="Y1" s="159"/>
      <c r="Z1" s="159"/>
      <c r="AA1" s="159"/>
    </row>
    <row r="2" spans="2:39" ht="30">
      <c r="B2" s="263" t="s">
        <v>41</v>
      </c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  <c r="X2" s="263"/>
      <c r="Y2" s="263"/>
      <c r="Z2" s="263"/>
      <c r="AA2" s="263"/>
      <c r="AB2" s="263"/>
      <c r="AC2" s="263"/>
      <c r="AD2" s="263"/>
      <c r="AE2" s="263"/>
      <c r="AF2" s="263"/>
      <c r="AG2" s="263"/>
      <c r="AH2" s="263"/>
      <c r="AI2" s="263"/>
      <c r="AJ2" s="263"/>
      <c r="AK2" s="263"/>
      <c r="AL2" s="263"/>
      <c r="AM2" s="263"/>
    </row>
    <row r="3" spans="2:39" ht="22.5" thickBot="1">
      <c r="B3" s="40"/>
      <c r="C3" s="41"/>
      <c r="D3" s="42" t="s">
        <v>43</v>
      </c>
      <c r="E3" s="43"/>
      <c r="F3" s="44"/>
      <c r="G3" s="44"/>
      <c r="H3" s="44"/>
      <c r="I3" s="44"/>
      <c r="J3" s="44"/>
      <c r="K3" s="44"/>
      <c r="L3" s="44"/>
      <c r="M3" s="44"/>
      <c r="N3" s="44"/>
      <c r="O3" s="43"/>
      <c r="P3" s="44"/>
      <c r="Q3" s="44"/>
      <c r="R3" s="44"/>
      <c r="S3" s="44"/>
      <c r="T3" s="44"/>
      <c r="U3" s="44"/>
      <c r="V3" s="44"/>
      <c r="W3" s="43"/>
      <c r="X3" s="44"/>
      <c r="Y3" s="44"/>
      <c r="Z3" s="43"/>
      <c r="AA3" s="43"/>
      <c r="AB3" s="42" t="s">
        <v>44</v>
      </c>
      <c r="AC3" s="43"/>
      <c r="AD3" s="43"/>
      <c r="AE3" s="45"/>
      <c r="AF3" s="45"/>
      <c r="AG3" s="45"/>
      <c r="AH3" s="45"/>
      <c r="AI3" s="40"/>
      <c r="AJ3" s="40"/>
      <c r="AK3" s="40"/>
      <c r="AL3" s="40"/>
      <c r="AM3" s="40"/>
    </row>
    <row r="4" spans="2:39" ht="21.75">
      <c r="B4" s="47" t="s">
        <v>15</v>
      </c>
      <c r="C4" s="116" t="s">
        <v>3</v>
      </c>
      <c r="D4" s="104" t="s">
        <v>32</v>
      </c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89" t="s">
        <v>33</v>
      </c>
      <c r="AA4" s="90"/>
      <c r="AB4" s="90"/>
      <c r="AC4" s="91"/>
      <c r="AD4" s="91"/>
      <c r="AE4" s="92"/>
      <c r="AF4" s="89" t="s">
        <v>34</v>
      </c>
      <c r="AG4" s="93"/>
      <c r="AH4" s="93"/>
      <c r="AI4" s="91"/>
      <c r="AJ4" s="91"/>
      <c r="AK4" s="92"/>
      <c r="AL4" s="267" t="s">
        <v>35</v>
      </c>
      <c r="AM4" s="270"/>
    </row>
    <row r="5" spans="2:39" ht="21.75">
      <c r="B5" s="48"/>
      <c r="C5" s="101" t="s">
        <v>11</v>
      </c>
      <c r="D5" s="105" t="s">
        <v>36</v>
      </c>
      <c r="E5" s="49"/>
      <c r="F5" s="49"/>
      <c r="G5" s="49"/>
      <c r="H5" s="49"/>
      <c r="I5" s="49"/>
      <c r="J5" s="49"/>
      <c r="K5" s="49"/>
      <c r="L5" s="49"/>
      <c r="M5" s="49"/>
      <c r="N5" s="49"/>
      <c r="O5" s="78" t="s">
        <v>37</v>
      </c>
      <c r="P5" s="49"/>
      <c r="Q5" s="49"/>
      <c r="R5" s="49"/>
      <c r="S5" s="49"/>
      <c r="T5" s="49"/>
      <c r="U5" s="49"/>
      <c r="V5" s="49"/>
      <c r="W5" s="49"/>
      <c r="X5" s="49"/>
      <c r="Y5" s="49"/>
      <c r="Z5" s="82" t="s">
        <v>38</v>
      </c>
      <c r="AA5" s="49"/>
      <c r="AB5" s="49"/>
      <c r="AC5" s="264" t="s">
        <v>50</v>
      </c>
      <c r="AD5" s="264" t="s">
        <v>51</v>
      </c>
      <c r="AE5" s="80"/>
      <c r="AF5" s="83">
        <v>1</v>
      </c>
      <c r="AG5" s="83">
        <v>2</v>
      </c>
      <c r="AH5" s="83">
        <v>3</v>
      </c>
      <c r="AI5" s="79" t="s">
        <v>12</v>
      </c>
      <c r="AJ5" s="79" t="s">
        <v>13</v>
      </c>
      <c r="AK5" s="80"/>
      <c r="AL5" s="268"/>
      <c r="AM5" s="271"/>
    </row>
    <row r="6" spans="2:39" ht="21.75">
      <c r="B6" s="48"/>
      <c r="C6" s="102" t="s">
        <v>22</v>
      </c>
      <c r="D6" s="106">
        <v>1</v>
      </c>
      <c r="E6" s="83">
        <v>2</v>
      </c>
      <c r="F6" s="83">
        <v>3</v>
      </c>
      <c r="G6" s="83">
        <v>4</v>
      </c>
      <c r="H6" s="83">
        <v>5</v>
      </c>
      <c r="I6" s="83">
        <v>6</v>
      </c>
      <c r="J6" s="83">
        <v>7</v>
      </c>
      <c r="K6" s="83">
        <v>8</v>
      </c>
      <c r="L6" s="264" t="s">
        <v>50</v>
      </c>
      <c r="M6" s="264" t="s">
        <v>51</v>
      </c>
      <c r="N6" s="84"/>
      <c r="O6" s="83">
        <v>1</v>
      </c>
      <c r="P6" s="83">
        <v>2</v>
      </c>
      <c r="Q6" s="83">
        <v>3</v>
      </c>
      <c r="R6" s="83">
        <v>4</v>
      </c>
      <c r="S6" s="83">
        <v>5</v>
      </c>
      <c r="T6" s="83">
        <v>6</v>
      </c>
      <c r="U6" s="83">
        <v>7</v>
      </c>
      <c r="V6" s="83">
        <v>8</v>
      </c>
      <c r="W6" s="264" t="s">
        <v>50</v>
      </c>
      <c r="X6" s="264" t="s">
        <v>51</v>
      </c>
      <c r="Y6" s="85"/>
      <c r="Z6" s="86" t="s">
        <v>39</v>
      </c>
      <c r="AA6" s="87"/>
      <c r="AB6" s="87"/>
      <c r="AC6" s="266"/>
      <c r="AD6" s="266"/>
      <c r="AE6" s="88">
        <v>0.3</v>
      </c>
      <c r="AF6" s="80"/>
      <c r="AG6" s="80"/>
      <c r="AH6" s="80"/>
      <c r="AI6" s="79"/>
      <c r="AJ6" s="79"/>
      <c r="AK6" s="88"/>
      <c r="AL6" s="268"/>
      <c r="AM6" s="271"/>
    </row>
    <row r="7" spans="2:39" ht="45.75" thickBot="1">
      <c r="B7" s="117" t="s">
        <v>40</v>
      </c>
      <c r="C7" s="118" t="s">
        <v>16</v>
      </c>
      <c r="D7" s="107"/>
      <c r="E7" s="108"/>
      <c r="F7" s="108"/>
      <c r="G7" s="108"/>
      <c r="H7" s="108"/>
      <c r="I7" s="108"/>
      <c r="J7" s="108"/>
      <c r="K7" s="108"/>
      <c r="L7" s="265"/>
      <c r="M7" s="265"/>
      <c r="N7" s="110">
        <v>0.4</v>
      </c>
      <c r="O7" s="111"/>
      <c r="P7" s="111"/>
      <c r="Q7" s="111"/>
      <c r="R7" s="111"/>
      <c r="S7" s="111"/>
      <c r="T7" s="111"/>
      <c r="U7" s="111"/>
      <c r="V7" s="111"/>
      <c r="W7" s="265"/>
      <c r="X7" s="265"/>
      <c r="Y7" s="178">
        <v>0.2</v>
      </c>
      <c r="Z7" s="112">
        <v>1</v>
      </c>
      <c r="AA7" s="113">
        <v>2</v>
      </c>
      <c r="AB7" s="113">
        <v>3</v>
      </c>
      <c r="AC7" s="265"/>
      <c r="AD7" s="265"/>
      <c r="AE7" s="114"/>
      <c r="AF7" s="115"/>
      <c r="AG7" s="115"/>
      <c r="AH7" s="115"/>
      <c r="AI7" s="109" t="s">
        <v>17</v>
      </c>
      <c r="AJ7" s="109" t="s">
        <v>18</v>
      </c>
      <c r="AK7" s="177">
        <v>0.1</v>
      </c>
      <c r="AL7" s="269"/>
      <c r="AM7" s="272"/>
    </row>
    <row r="8" spans="2:39" ht="18">
      <c r="B8" s="58">
        <v>1</v>
      </c>
      <c r="C8" s="59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56"/>
      <c r="AG8" s="56"/>
      <c r="AH8" s="60"/>
      <c r="AI8" s="56"/>
      <c r="AJ8" s="56"/>
      <c r="AK8" s="56"/>
      <c r="AL8" s="56"/>
      <c r="AM8" s="103"/>
    </row>
    <row r="9" spans="2:39" ht="18">
      <c r="B9" s="50">
        <v>2</v>
      </c>
      <c r="C9" s="51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3"/>
      <c r="AG9" s="53"/>
      <c r="AH9" s="52"/>
      <c r="AI9" s="53"/>
      <c r="AJ9" s="53"/>
      <c r="AK9" s="53"/>
      <c r="AL9" s="53"/>
      <c r="AM9" s="54"/>
    </row>
    <row r="10" spans="2:39" ht="18">
      <c r="B10" s="50">
        <v>3</v>
      </c>
      <c r="C10" s="55"/>
      <c r="D10" s="53"/>
      <c r="E10" s="53"/>
      <c r="F10" s="53"/>
      <c r="G10" s="53"/>
      <c r="H10" s="53"/>
      <c r="I10" s="53"/>
      <c r="J10" s="53"/>
      <c r="K10" s="53"/>
      <c r="L10" s="52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4"/>
    </row>
    <row r="11" spans="2:39" ht="18">
      <c r="B11" s="50">
        <v>4</v>
      </c>
      <c r="C11" s="51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3"/>
      <c r="AG11" s="53"/>
      <c r="AH11" s="52"/>
      <c r="AI11" s="53"/>
      <c r="AJ11" s="53"/>
      <c r="AK11" s="53"/>
      <c r="AL11" s="53"/>
      <c r="AM11" s="54"/>
    </row>
    <row r="12" spans="2:39" ht="18">
      <c r="B12" s="50">
        <v>5</v>
      </c>
      <c r="C12" s="51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3"/>
      <c r="AG12" s="53"/>
      <c r="AH12" s="52"/>
      <c r="AI12" s="53"/>
      <c r="AJ12" s="53"/>
      <c r="AK12" s="53"/>
      <c r="AL12" s="53"/>
      <c r="AM12" s="54"/>
    </row>
    <row r="13" spans="2:39" ht="18">
      <c r="B13" s="50">
        <v>6</v>
      </c>
      <c r="C13" s="51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3"/>
      <c r="AG13" s="53"/>
      <c r="AH13" s="52"/>
      <c r="AI13" s="53"/>
      <c r="AJ13" s="53"/>
      <c r="AK13" s="53"/>
      <c r="AL13" s="53"/>
      <c r="AM13" s="54"/>
    </row>
    <row r="14" spans="2:39" ht="18">
      <c r="B14" s="50">
        <v>7</v>
      </c>
      <c r="C14" s="51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3"/>
      <c r="AL14" s="53"/>
      <c r="AM14" s="95"/>
    </row>
    <row r="15" spans="2:39" ht="18">
      <c r="B15" s="50">
        <v>8</v>
      </c>
      <c r="C15" s="51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3"/>
      <c r="AL15" s="53"/>
      <c r="AM15" s="95"/>
    </row>
    <row r="16" spans="2:39" ht="18">
      <c r="B16" s="50">
        <v>9</v>
      </c>
      <c r="C16" s="51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96"/>
    </row>
    <row r="17" spans="2:39" ht="18">
      <c r="B17" s="50">
        <v>10</v>
      </c>
      <c r="C17" s="51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3"/>
      <c r="AL17" s="53"/>
      <c r="AM17" s="95"/>
    </row>
    <row r="18" spans="2:39" ht="18">
      <c r="B18" s="50">
        <v>11</v>
      </c>
      <c r="C18" s="51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3"/>
      <c r="AL18" s="53"/>
      <c r="AM18" s="95"/>
    </row>
    <row r="19" spans="2:39" ht="18">
      <c r="B19" s="50">
        <v>12</v>
      </c>
      <c r="C19" s="55"/>
      <c r="D19" s="53"/>
      <c r="E19" s="53"/>
      <c r="F19" s="53"/>
      <c r="G19" s="53"/>
      <c r="H19" s="53"/>
      <c r="I19" s="53"/>
      <c r="J19" s="53"/>
      <c r="K19" s="53"/>
      <c r="L19" s="52"/>
      <c r="M19" s="53"/>
      <c r="N19" s="53"/>
      <c r="O19" s="53"/>
      <c r="P19" s="53"/>
      <c r="Q19" s="53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3"/>
      <c r="AL19" s="53"/>
      <c r="AM19" s="95"/>
    </row>
    <row r="20" spans="2:39" ht="18">
      <c r="B20" s="50">
        <v>13</v>
      </c>
      <c r="C20" s="55"/>
      <c r="D20" s="53"/>
      <c r="E20" s="53"/>
      <c r="F20" s="53"/>
      <c r="G20" s="53"/>
      <c r="H20" s="53"/>
      <c r="I20" s="53"/>
      <c r="J20" s="53"/>
      <c r="K20" s="53"/>
      <c r="L20" s="52"/>
      <c r="M20" s="53"/>
      <c r="N20" s="53"/>
      <c r="O20" s="53"/>
      <c r="P20" s="53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3"/>
      <c r="AL20" s="53"/>
      <c r="AM20" s="95"/>
    </row>
    <row r="21" spans="2:39" ht="18">
      <c r="B21" s="50">
        <v>14</v>
      </c>
      <c r="C21" s="51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3"/>
      <c r="AL21" s="53"/>
      <c r="AM21" s="95"/>
    </row>
    <row r="22" spans="2:39" ht="18">
      <c r="B22" s="50">
        <v>15</v>
      </c>
      <c r="C22" s="55"/>
      <c r="D22" s="53"/>
      <c r="E22" s="53"/>
      <c r="F22" s="53"/>
      <c r="G22" s="53"/>
      <c r="H22" s="53"/>
      <c r="I22" s="53"/>
      <c r="J22" s="53"/>
      <c r="K22" s="53"/>
      <c r="L22" s="52"/>
      <c r="M22" s="52"/>
      <c r="N22" s="52"/>
      <c r="O22" s="53"/>
      <c r="P22" s="53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3"/>
      <c r="AL22" s="53"/>
      <c r="AM22" s="95"/>
    </row>
    <row r="23" spans="2:39" ht="18">
      <c r="B23" s="50">
        <v>16</v>
      </c>
      <c r="C23" s="51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3"/>
      <c r="Y23" s="53"/>
      <c r="Z23" s="53"/>
      <c r="AA23" s="53"/>
      <c r="AB23" s="52"/>
      <c r="AC23" s="52"/>
      <c r="AD23" s="52"/>
      <c r="AE23" s="52"/>
      <c r="AF23" s="52"/>
      <c r="AG23" s="52"/>
      <c r="AH23" s="52"/>
      <c r="AI23" s="52"/>
      <c r="AJ23" s="52"/>
      <c r="AK23" s="53"/>
      <c r="AL23" s="53"/>
      <c r="AM23" s="95"/>
    </row>
    <row r="24" spans="2:39" ht="18">
      <c r="B24" s="50">
        <v>17</v>
      </c>
      <c r="C24" s="51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3"/>
      <c r="Y24" s="53"/>
      <c r="Z24" s="53"/>
      <c r="AA24" s="53"/>
      <c r="AB24" s="52"/>
      <c r="AC24" s="52"/>
      <c r="AD24" s="52"/>
      <c r="AE24" s="52"/>
      <c r="AF24" s="52"/>
      <c r="AG24" s="52"/>
      <c r="AH24" s="52"/>
      <c r="AI24" s="52"/>
      <c r="AJ24" s="52"/>
      <c r="AK24" s="53"/>
      <c r="AL24" s="53"/>
      <c r="AM24" s="95"/>
    </row>
    <row r="25" spans="2:39" ht="18">
      <c r="B25" s="50">
        <v>18</v>
      </c>
      <c r="C25" s="55"/>
      <c r="D25" s="53"/>
      <c r="E25" s="53"/>
      <c r="F25" s="53"/>
      <c r="G25" s="53"/>
      <c r="H25" s="53"/>
      <c r="I25" s="53"/>
      <c r="J25" s="53"/>
      <c r="K25" s="53"/>
      <c r="L25" s="52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96"/>
    </row>
    <row r="26" spans="2:39" ht="18">
      <c r="B26" s="50">
        <v>19</v>
      </c>
      <c r="C26" s="51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96"/>
    </row>
    <row r="27" spans="2:39" ht="18">
      <c r="B27" s="50">
        <v>20</v>
      </c>
      <c r="C27" s="51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3"/>
      <c r="Y27" s="53"/>
      <c r="Z27" s="53"/>
      <c r="AA27" s="53"/>
      <c r="AB27" s="52"/>
      <c r="AC27" s="52"/>
      <c r="AD27" s="52"/>
      <c r="AE27" s="52"/>
      <c r="AF27" s="52"/>
      <c r="AG27" s="52"/>
      <c r="AH27" s="52"/>
      <c r="AI27" s="52"/>
      <c r="AJ27" s="52"/>
      <c r="AK27" s="53"/>
      <c r="AL27" s="53"/>
      <c r="AM27" s="95"/>
    </row>
    <row r="28" spans="2:39" ht="18">
      <c r="B28" s="50">
        <v>21</v>
      </c>
      <c r="C28" s="55"/>
      <c r="D28" s="53"/>
      <c r="E28" s="53"/>
      <c r="F28" s="53"/>
      <c r="G28" s="53"/>
      <c r="H28" s="53"/>
      <c r="I28" s="53"/>
      <c r="J28" s="53"/>
      <c r="K28" s="53"/>
      <c r="L28" s="52"/>
      <c r="M28" s="53"/>
      <c r="N28" s="53"/>
      <c r="O28" s="53"/>
      <c r="P28" s="53"/>
      <c r="Q28" s="52"/>
      <c r="R28" s="52"/>
      <c r="S28" s="52"/>
      <c r="T28" s="53"/>
      <c r="U28" s="53"/>
      <c r="V28" s="53"/>
      <c r="W28" s="53"/>
      <c r="X28" s="53"/>
      <c r="Y28" s="53"/>
      <c r="Z28" s="53"/>
      <c r="AA28" s="53"/>
      <c r="AB28" s="52"/>
      <c r="AC28" s="52"/>
      <c r="AD28" s="52"/>
      <c r="AE28" s="53"/>
      <c r="AF28" s="53"/>
      <c r="AG28" s="53"/>
      <c r="AH28" s="52"/>
      <c r="AI28" s="52"/>
      <c r="AJ28" s="52"/>
      <c r="AK28" s="53"/>
      <c r="AL28" s="53"/>
      <c r="AM28" s="95"/>
    </row>
    <row r="29" spans="2:39" ht="18">
      <c r="B29" s="50">
        <v>22</v>
      </c>
      <c r="C29" s="51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3"/>
      <c r="Y29" s="53"/>
      <c r="Z29" s="53"/>
      <c r="AA29" s="53"/>
      <c r="AB29" s="52"/>
      <c r="AC29" s="52"/>
      <c r="AD29" s="52"/>
      <c r="AE29" s="52"/>
      <c r="AF29" s="52"/>
      <c r="AG29" s="52"/>
      <c r="AH29" s="52"/>
      <c r="AI29" s="52"/>
      <c r="AJ29" s="52"/>
      <c r="AK29" s="53"/>
      <c r="AL29" s="53"/>
      <c r="AM29" s="95"/>
    </row>
    <row r="30" spans="2:39" ht="18">
      <c r="B30" s="50">
        <v>23</v>
      </c>
      <c r="C30" s="51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3"/>
      <c r="Y30" s="53"/>
      <c r="Z30" s="53"/>
      <c r="AA30" s="53"/>
      <c r="AB30" s="52"/>
      <c r="AC30" s="52"/>
      <c r="AD30" s="52"/>
      <c r="AE30" s="52"/>
      <c r="AF30" s="52"/>
      <c r="AG30" s="52"/>
      <c r="AH30" s="52"/>
      <c r="AI30" s="52"/>
      <c r="AJ30" s="52"/>
      <c r="AK30" s="53"/>
      <c r="AL30" s="53"/>
      <c r="AM30" s="95"/>
    </row>
    <row r="31" spans="2:39" ht="18">
      <c r="B31" s="50">
        <v>24</v>
      </c>
      <c r="C31" s="55"/>
      <c r="D31" s="53"/>
      <c r="E31" s="53"/>
      <c r="F31" s="53"/>
      <c r="G31" s="53"/>
      <c r="H31" s="53"/>
      <c r="I31" s="53"/>
      <c r="J31" s="53"/>
      <c r="K31" s="53"/>
      <c r="L31" s="52"/>
      <c r="M31" s="52"/>
      <c r="N31" s="52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96"/>
    </row>
    <row r="32" spans="2:39" ht="18">
      <c r="B32" s="50">
        <v>25</v>
      </c>
      <c r="C32" s="51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3"/>
      <c r="Y32" s="53"/>
      <c r="Z32" s="53"/>
      <c r="AA32" s="53"/>
      <c r="AB32" s="52"/>
      <c r="AC32" s="52"/>
      <c r="AD32" s="52"/>
      <c r="AE32" s="52"/>
      <c r="AF32" s="52"/>
      <c r="AG32" s="52"/>
      <c r="AH32" s="52"/>
      <c r="AI32" s="52"/>
      <c r="AJ32" s="52"/>
      <c r="AK32" s="53"/>
      <c r="AL32" s="53"/>
      <c r="AM32" s="95"/>
    </row>
    <row r="33" spans="2:39" ht="18">
      <c r="B33" s="50">
        <v>26</v>
      </c>
      <c r="C33" s="51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3"/>
      <c r="Y33" s="53"/>
      <c r="Z33" s="53"/>
      <c r="AA33" s="53"/>
      <c r="AB33" s="52"/>
      <c r="AC33" s="52"/>
      <c r="AD33" s="52"/>
      <c r="AE33" s="52"/>
      <c r="AF33" s="52"/>
      <c r="AG33" s="52"/>
      <c r="AH33" s="52"/>
      <c r="AI33" s="52"/>
      <c r="AJ33" s="52"/>
      <c r="AK33" s="53"/>
      <c r="AL33" s="53"/>
      <c r="AM33" s="95"/>
    </row>
    <row r="34" spans="2:39" ht="18">
      <c r="B34" s="50">
        <v>27</v>
      </c>
      <c r="C34" s="55"/>
      <c r="D34" s="53"/>
      <c r="E34" s="53"/>
      <c r="F34" s="53"/>
      <c r="G34" s="53"/>
      <c r="H34" s="53"/>
      <c r="I34" s="53"/>
      <c r="J34" s="53"/>
      <c r="K34" s="53"/>
      <c r="L34" s="52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96"/>
    </row>
    <row r="35" spans="2:39" ht="18">
      <c r="B35" s="50">
        <v>28</v>
      </c>
      <c r="C35" s="51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3"/>
      <c r="Y35" s="53"/>
      <c r="Z35" s="53"/>
      <c r="AA35" s="53"/>
      <c r="AB35" s="52"/>
      <c r="AC35" s="52"/>
      <c r="AD35" s="52"/>
      <c r="AE35" s="52"/>
      <c r="AF35" s="52"/>
      <c r="AG35" s="52"/>
      <c r="AH35" s="52"/>
      <c r="AI35" s="52"/>
      <c r="AJ35" s="52"/>
      <c r="AK35" s="53"/>
      <c r="AL35" s="53"/>
      <c r="AM35" s="95"/>
    </row>
    <row r="36" spans="2:39" ht="18">
      <c r="B36" s="50">
        <v>29</v>
      </c>
      <c r="C36" s="51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3"/>
      <c r="Y36" s="53"/>
      <c r="Z36" s="53"/>
      <c r="AA36" s="53"/>
      <c r="AB36" s="52"/>
      <c r="AC36" s="52"/>
      <c r="AD36" s="52"/>
      <c r="AE36" s="52"/>
      <c r="AF36" s="52"/>
      <c r="AG36" s="52"/>
      <c r="AH36" s="52"/>
      <c r="AI36" s="52"/>
      <c r="AJ36" s="52"/>
      <c r="AK36" s="53"/>
      <c r="AL36" s="53"/>
      <c r="AM36" s="95"/>
    </row>
    <row r="37" spans="2:39" ht="18">
      <c r="B37" s="50">
        <v>30</v>
      </c>
      <c r="C37" s="55"/>
      <c r="D37" s="53"/>
      <c r="E37" s="53"/>
      <c r="F37" s="53"/>
      <c r="G37" s="53"/>
      <c r="H37" s="53"/>
      <c r="I37" s="53"/>
      <c r="J37" s="53"/>
      <c r="K37" s="53"/>
      <c r="L37" s="52"/>
      <c r="M37" s="53"/>
      <c r="N37" s="53"/>
      <c r="O37" s="53"/>
      <c r="P37" s="53"/>
      <c r="Q37" s="52"/>
      <c r="R37" s="52"/>
      <c r="S37" s="52"/>
      <c r="T37" s="53"/>
      <c r="U37" s="53"/>
      <c r="V37" s="53"/>
      <c r="W37" s="53"/>
      <c r="X37" s="53"/>
      <c r="Y37" s="53"/>
      <c r="Z37" s="53"/>
      <c r="AA37" s="53"/>
      <c r="AB37" s="52"/>
      <c r="AC37" s="52"/>
      <c r="AD37" s="52"/>
      <c r="AE37" s="53"/>
      <c r="AF37" s="53"/>
      <c r="AG37" s="53"/>
      <c r="AH37" s="52"/>
      <c r="AI37" s="52"/>
      <c r="AJ37" s="52"/>
      <c r="AK37" s="53"/>
      <c r="AL37" s="53"/>
      <c r="AM37" s="95"/>
    </row>
    <row r="38" spans="2:39" ht="18">
      <c r="B38" s="50">
        <v>31</v>
      </c>
      <c r="C38" s="51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3"/>
      <c r="Y38" s="53"/>
      <c r="Z38" s="53"/>
      <c r="AA38" s="53"/>
      <c r="AB38" s="52"/>
      <c r="AC38" s="52"/>
      <c r="AD38" s="52"/>
      <c r="AE38" s="52"/>
      <c r="AF38" s="52"/>
      <c r="AG38" s="52"/>
      <c r="AH38" s="52"/>
      <c r="AI38" s="52"/>
      <c r="AJ38" s="52"/>
      <c r="AK38" s="53"/>
      <c r="AL38" s="53"/>
      <c r="AM38" s="95"/>
    </row>
    <row r="39" spans="2:39" ht="18">
      <c r="B39" s="50">
        <v>32</v>
      </c>
      <c r="C39" s="51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3"/>
      <c r="Y39" s="53"/>
      <c r="Z39" s="53"/>
      <c r="AA39" s="53"/>
      <c r="AB39" s="52"/>
      <c r="AC39" s="52"/>
      <c r="AD39" s="52"/>
      <c r="AE39" s="52"/>
      <c r="AF39" s="52"/>
      <c r="AG39" s="52"/>
      <c r="AH39" s="52"/>
      <c r="AI39" s="52"/>
      <c r="AJ39" s="52"/>
      <c r="AK39" s="53"/>
      <c r="AL39" s="53"/>
      <c r="AM39" s="95"/>
    </row>
    <row r="40" spans="2:39" ht="18">
      <c r="B40" s="50">
        <v>33</v>
      </c>
      <c r="C40" s="55"/>
      <c r="D40" s="53"/>
      <c r="E40" s="53"/>
      <c r="F40" s="53"/>
      <c r="G40" s="53"/>
      <c r="H40" s="53"/>
      <c r="I40" s="53"/>
      <c r="J40" s="53"/>
      <c r="K40" s="53"/>
      <c r="L40" s="52"/>
      <c r="M40" s="52"/>
      <c r="N40" s="52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96"/>
    </row>
    <row r="41" spans="2:39" ht="18">
      <c r="B41" s="50">
        <v>34</v>
      </c>
      <c r="C41" s="55"/>
      <c r="D41" s="53"/>
      <c r="E41" s="53"/>
      <c r="F41" s="53"/>
      <c r="G41" s="53"/>
      <c r="H41" s="53"/>
      <c r="I41" s="53"/>
      <c r="J41" s="53"/>
      <c r="K41" s="53"/>
      <c r="L41" s="52"/>
      <c r="M41" s="53"/>
      <c r="N41" s="53"/>
      <c r="O41" s="53"/>
      <c r="P41" s="53"/>
      <c r="Q41" s="52"/>
      <c r="R41" s="52"/>
      <c r="S41" s="52"/>
      <c r="T41" s="52"/>
      <c r="U41" s="52"/>
      <c r="V41" s="52"/>
      <c r="W41" s="52"/>
      <c r="X41" s="53"/>
      <c r="Y41" s="53"/>
      <c r="Z41" s="53"/>
      <c r="AA41" s="53"/>
      <c r="AB41" s="52"/>
      <c r="AC41" s="52"/>
      <c r="AD41" s="52"/>
      <c r="AE41" s="52"/>
      <c r="AF41" s="52"/>
      <c r="AG41" s="52"/>
      <c r="AH41" s="52"/>
      <c r="AI41" s="52"/>
      <c r="AJ41" s="52"/>
      <c r="AK41" s="53"/>
      <c r="AL41" s="53"/>
      <c r="AM41" s="95"/>
    </row>
    <row r="42" spans="2:39" ht="18">
      <c r="B42" s="50">
        <v>35</v>
      </c>
      <c r="C42" s="51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3"/>
      <c r="Y42" s="53"/>
      <c r="Z42" s="53"/>
      <c r="AA42" s="53"/>
      <c r="AB42" s="52"/>
      <c r="AC42" s="52"/>
      <c r="AD42" s="52"/>
      <c r="AE42" s="52"/>
      <c r="AF42" s="52"/>
      <c r="AG42" s="52"/>
      <c r="AH42" s="52"/>
      <c r="AI42" s="52"/>
      <c r="AJ42" s="52"/>
      <c r="AK42" s="53"/>
      <c r="AL42" s="53"/>
      <c r="AM42" s="95"/>
    </row>
    <row r="43" spans="2:39" ht="18">
      <c r="B43" s="50">
        <v>36</v>
      </c>
      <c r="C43" s="51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96"/>
    </row>
    <row r="44" spans="2:39" ht="18">
      <c r="B44" s="50">
        <v>37</v>
      </c>
      <c r="C44" s="55"/>
      <c r="D44" s="53"/>
      <c r="E44" s="53"/>
      <c r="F44" s="53"/>
      <c r="G44" s="53"/>
      <c r="H44" s="53"/>
      <c r="I44" s="53"/>
      <c r="J44" s="53"/>
      <c r="K44" s="53"/>
      <c r="L44" s="52"/>
      <c r="M44" s="53"/>
      <c r="N44" s="53"/>
      <c r="O44" s="53"/>
      <c r="P44" s="53"/>
      <c r="Q44" s="52"/>
      <c r="R44" s="52"/>
      <c r="S44" s="52"/>
      <c r="T44" s="52"/>
      <c r="U44" s="52"/>
      <c r="V44" s="52"/>
      <c r="W44" s="52"/>
      <c r="X44" s="53"/>
      <c r="Y44" s="53"/>
      <c r="Z44" s="53"/>
      <c r="AA44" s="53"/>
      <c r="AB44" s="52"/>
      <c r="AC44" s="52"/>
      <c r="AD44" s="52"/>
      <c r="AE44" s="52"/>
      <c r="AF44" s="52"/>
      <c r="AG44" s="52"/>
      <c r="AH44" s="52"/>
      <c r="AI44" s="52"/>
      <c r="AJ44" s="52"/>
      <c r="AK44" s="53"/>
      <c r="AL44" s="53"/>
      <c r="AM44" s="95"/>
    </row>
    <row r="45" spans="2:39" ht="18">
      <c r="B45" s="50">
        <v>38</v>
      </c>
      <c r="C45" s="51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3"/>
      <c r="Y45" s="53"/>
      <c r="Z45" s="53"/>
      <c r="AA45" s="53"/>
      <c r="AB45" s="52"/>
      <c r="AC45" s="52"/>
      <c r="AD45" s="52"/>
      <c r="AE45" s="52"/>
      <c r="AF45" s="52"/>
      <c r="AG45" s="52"/>
      <c r="AH45" s="52"/>
      <c r="AI45" s="52"/>
      <c r="AJ45" s="52"/>
      <c r="AK45" s="53"/>
      <c r="AL45" s="53"/>
      <c r="AM45" s="95"/>
    </row>
    <row r="46" spans="2:39" ht="18">
      <c r="B46" s="50">
        <v>39</v>
      </c>
      <c r="C46" s="51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3"/>
      <c r="U46" s="53"/>
      <c r="V46" s="53"/>
      <c r="W46" s="53"/>
      <c r="X46" s="53"/>
      <c r="Y46" s="53"/>
      <c r="Z46" s="53"/>
      <c r="AA46" s="53"/>
      <c r="AB46" s="52"/>
      <c r="AC46" s="52"/>
      <c r="AD46" s="52"/>
      <c r="AE46" s="53"/>
      <c r="AF46" s="53"/>
      <c r="AG46" s="53"/>
      <c r="AH46" s="52"/>
      <c r="AI46" s="52"/>
      <c r="AJ46" s="52"/>
      <c r="AK46" s="53"/>
      <c r="AL46" s="53"/>
      <c r="AM46" s="95"/>
    </row>
    <row r="47" spans="2:39" ht="18">
      <c r="B47" s="50">
        <v>40</v>
      </c>
      <c r="C47" s="51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96"/>
    </row>
    <row r="48" spans="2:39" ht="18">
      <c r="B48" s="50">
        <v>41</v>
      </c>
      <c r="C48" s="51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3"/>
      <c r="Y48" s="53"/>
      <c r="Z48" s="53"/>
      <c r="AA48" s="53"/>
      <c r="AB48" s="52"/>
      <c r="AC48" s="52"/>
      <c r="AD48" s="52"/>
      <c r="AE48" s="52"/>
      <c r="AF48" s="52"/>
      <c r="AG48" s="52"/>
      <c r="AH48" s="52"/>
      <c r="AI48" s="52"/>
      <c r="AJ48" s="52"/>
      <c r="AK48" s="53"/>
      <c r="AL48" s="53"/>
      <c r="AM48" s="95"/>
    </row>
    <row r="49" spans="2:39" ht="18">
      <c r="B49" s="50">
        <v>42</v>
      </c>
      <c r="C49" s="51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3"/>
      <c r="Y49" s="53"/>
      <c r="Z49" s="53"/>
      <c r="AA49" s="53"/>
      <c r="AB49" s="52"/>
      <c r="AC49" s="52"/>
      <c r="AD49" s="52"/>
      <c r="AE49" s="52"/>
      <c r="AF49" s="52"/>
      <c r="AG49" s="52"/>
      <c r="AH49" s="52"/>
      <c r="AI49" s="52"/>
      <c r="AJ49" s="52"/>
      <c r="AK49" s="53"/>
      <c r="AL49" s="53"/>
      <c r="AM49" s="95"/>
    </row>
    <row r="50" spans="2:39" ht="18">
      <c r="B50" s="50">
        <v>43</v>
      </c>
      <c r="C50" s="55"/>
      <c r="D50" s="53"/>
      <c r="E50" s="53"/>
      <c r="F50" s="53"/>
      <c r="G50" s="53"/>
      <c r="H50" s="53"/>
      <c r="I50" s="53"/>
      <c r="J50" s="53"/>
      <c r="K50" s="53"/>
      <c r="L50" s="52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96"/>
    </row>
    <row r="51" spans="2:39" ht="18">
      <c r="B51" s="50">
        <v>44</v>
      </c>
      <c r="C51" s="51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3"/>
      <c r="Y51" s="53"/>
      <c r="Z51" s="53"/>
      <c r="AA51" s="53"/>
      <c r="AB51" s="52"/>
      <c r="AC51" s="52"/>
      <c r="AD51" s="52"/>
      <c r="AE51" s="52"/>
      <c r="AF51" s="52"/>
      <c r="AG51" s="52"/>
      <c r="AH51" s="52"/>
      <c r="AI51" s="52"/>
      <c r="AJ51" s="52"/>
      <c r="AK51" s="53"/>
      <c r="AL51" s="53"/>
      <c r="AM51" s="95"/>
    </row>
    <row r="52" spans="2:39" ht="18">
      <c r="B52" s="50">
        <v>45</v>
      </c>
      <c r="C52" s="51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3"/>
      <c r="Y52" s="53"/>
      <c r="Z52" s="53"/>
      <c r="AA52" s="53"/>
      <c r="AB52" s="52"/>
      <c r="AC52" s="52"/>
      <c r="AD52" s="52"/>
      <c r="AE52" s="52"/>
      <c r="AF52" s="52"/>
      <c r="AG52" s="52"/>
      <c r="AH52" s="52"/>
      <c r="AI52" s="52"/>
      <c r="AJ52" s="52"/>
      <c r="AK52" s="53"/>
      <c r="AL52" s="53"/>
      <c r="AM52" s="95"/>
    </row>
    <row r="53" spans="2:39" ht="18">
      <c r="B53" s="50">
        <v>46</v>
      </c>
      <c r="C53" s="55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64"/>
      <c r="AD53" s="65"/>
      <c r="AE53" s="66"/>
      <c r="AF53" s="66"/>
      <c r="AG53" s="66"/>
      <c r="AH53" s="66"/>
      <c r="AI53" s="53"/>
      <c r="AJ53" s="66"/>
      <c r="AK53" s="66"/>
      <c r="AL53" s="53"/>
      <c r="AM53" s="54"/>
    </row>
    <row r="54" spans="2:39" ht="18">
      <c r="B54" s="50">
        <v>47</v>
      </c>
      <c r="C54" s="55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64"/>
      <c r="AD54" s="65"/>
      <c r="AE54" s="66"/>
      <c r="AF54" s="66"/>
      <c r="AG54" s="66"/>
      <c r="AH54" s="66"/>
      <c r="AI54" s="53"/>
      <c r="AJ54" s="66"/>
      <c r="AK54" s="66"/>
      <c r="AL54" s="53"/>
      <c r="AM54" s="54"/>
    </row>
    <row r="55" spans="2:39" ht="18">
      <c r="B55" s="50">
        <v>48</v>
      </c>
      <c r="C55" s="61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64"/>
      <c r="AD55" s="65"/>
      <c r="AE55" s="66"/>
      <c r="AF55" s="66"/>
      <c r="AG55" s="66"/>
      <c r="AH55" s="66"/>
      <c r="AI55" s="53"/>
      <c r="AJ55" s="66"/>
      <c r="AK55" s="66"/>
      <c r="AL55" s="53"/>
      <c r="AM55" s="54"/>
    </row>
    <row r="56" spans="2:39" ht="18">
      <c r="B56" s="50">
        <v>49</v>
      </c>
      <c r="C56" s="61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64"/>
      <c r="AD56" s="65"/>
      <c r="AE56" s="66"/>
      <c r="AF56" s="66"/>
      <c r="AG56" s="66"/>
      <c r="AH56" s="66"/>
      <c r="AI56" s="53"/>
      <c r="AJ56" s="66"/>
      <c r="AK56" s="66"/>
      <c r="AL56" s="53"/>
      <c r="AM56" s="54"/>
    </row>
    <row r="57" spans="2:39" ht="18">
      <c r="B57" s="50">
        <v>50</v>
      </c>
      <c r="C57" s="61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64"/>
      <c r="AD57" s="65"/>
      <c r="AE57" s="66"/>
      <c r="AF57" s="66"/>
      <c r="AG57" s="66"/>
      <c r="AH57" s="66"/>
      <c r="AI57" s="53"/>
      <c r="AJ57" s="66"/>
      <c r="AK57" s="66"/>
      <c r="AL57" s="53"/>
      <c r="AM57" s="54"/>
    </row>
    <row r="58" spans="2:39" ht="18">
      <c r="B58" s="50">
        <v>51</v>
      </c>
      <c r="C58" s="62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54"/>
    </row>
    <row r="59" spans="2:39" ht="18">
      <c r="B59" s="50">
        <v>52</v>
      </c>
      <c r="C59" s="62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54"/>
    </row>
    <row r="60" spans="2:39" ht="18">
      <c r="B60" s="50">
        <v>53</v>
      </c>
      <c r="C60" s="62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  <c r="AB60" s="81"/>
      <c r="AC60" s="81"/>
      <c r="AD60" s="81"/>
      <c r="AE60" s="81"/>
      <c r="AF60" s="81"/>
      <c r="AG60" s="81"/>
      <c r="AH60" s="81"/>
      <c r="AI60" s="81"/>
      <c r="AJ60" s="81"/>
      <c r="AK60" s="81"/>
      <c r="AL60" s="81"/>
      <c r="AM60" s="94"/>
    </row>
    <row r="61" spans="2:39" ht="18">
      <c r="B61" s="50">
        <v>54</v>
      </c>
      <c r="C61" s="62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/>
      <c r="AB61" s="81"/>
      <c r="AC61" s="81"/>
      <c r="AD61" s="81"/>
      <c r="AE61" s="81"/>
      <c r="AF61" s="81"/>
      <c r="AG61" s="81"/>
      <c r="AH61" s="81"/>
      <c r="AI61" s="81"/>
      <c r="AJ61" s="81"/>
      <c r="AK61" s="81"/>
      <c r="AL61" s="81"/>
      <c r="AM61" s="94"/>
    </row>
    <row r="62" spans="2:39" ht="18">
      <c r="B62" s="50">
        <v>55</v>
      </c>
      <c r="C62" s="62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  <c r="AA62" s="81"/>
      <c r="AB62" s="81"/>
      <c r="AC62" s="81"/>
      <c r="AD62" s="81"/>
      <c r="AE62" s="81"/>
      <c r="AF62" s="81"/>
      <c r="AG62" s="81"/>
      <c r="AH62" s="81"/>
      <c r="AI62" s="81"/>
      <c r="AJ62" s="81"/>
      <c r="AK62" s="81"/>
      <c r="AL62" s="81"/>
      <c r="AM62" s="94"/>
    </row>
    <row r="63" spans="2:39" ht="15.75">
      <c r="B63" s="97">
        <v>56</v>
      </c>
      <c r="C63" s="62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81"/>
      <c r="AB63" s="81"/>
      <c r="AC63" s="81"/>
      <c r="AD63" s="81"/>
      <c r="AE63" s="81"/>
      <c r="AF63" s="81"/>
      <c r="AG63" s="81"/>
      <c r="AH63" s="81"/>
      <c r="AI63" s="81"/>
      <c r="AJ63" s="81"/>
      <c r="AK63" s="81"/>
      <c r="AL63" s="81"/>
      <c r="AM63" s="94"/>
    </row>
    <row r="64" spans="2:39" ht="15.75">
      <c r="B64" s="97">
        <v>57</v>
      </c>
      <c r="C64" s="62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1"/>
      <c r="AB64" s="81"/>
      <c r="AC64" s="81"/>
      <c r="AD64" s="81"/>
      <c r="AE64" s="81"/>
      <c r="AF64" s="81"/>
      <c r="AG64" s="81"/>
      <c r="AH64" s="81"/>
      <c r="AI64" s="81"/>
      <c r="AJ64" s="81"/>
      <c r="AK64" s="81"/>
      <c r="AL64" s="81"/>
      <c r="AM64" s="94"/>
    </row>
    <row r="65" spans="2:39" ht="15.75">
      <c r="B65" s="97">
        <v>58</v>
      </c>
      <c r="C65" s="62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81"/>
      <c r="AB65" s="81"/>
      <c r="AC65" s="81"/>
      <c r="AD65" s="81"/>
      <c r="AE65" s="81"/>
      <c r="AF65" s="81"/>
      <c r="AG65" s="81"/>
      <c r="AH65" s="81"/>
      <c r="AI65" s="81"/>
      <c r="AJ65" s="81"/>
      <c r="AK65" s="81"/>
      <c r="AL65" s="81"/>
      <c r="AM65" s="94"/>
    </row>
    <row r="66" spans="2:39" ht="15.75">
      <c r="B66" s="97">
        <v>59</v>
      </c>
      <c r="C66" s="62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  <c r="AA66" s="81"/>
      <c r="AB66" s="81"/>
      <c r="AC66" s="81"/>
      <c r="AD66" s="81"/>
      <c r="AE66" s="81"/>
      <c r="AF66" s="81"/>
      <c r="AG66" s="81"/>
      <c r="AH66" s="81"/>
      <c r="AI66" s="81"/>
      <c r="AJ66" s="81"/>
      <c r="AK66" s="81"/>
      <c r="AL66" s="81"/>
      <c r="AM66" s="94"/>
    </row>
    <row r="67" spans="2:39" ht="16.5" thickBot="1">
      <c r="B67" s="98">
        <v>60</v>
      </c>
      <c r="C67" s="63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99"/>
      <c r="Z67" s="99"/>
      <c r="AA67" s="99"/>
      <c r="AB67" s="99"/>
      <c r="AC67" s="99"/>
      <c r="AD67" s="99"/>
      <c r="AE67" s="99"/>
      <c r="AF67" s="99"/>
      <c r="AG67" s="99"/>
      <c r="AH67" s="99"/>
      <c r="AI67" s="99"/>
      <c r="AJ67" s="99"/>
      <c r="AK67" s="99"/>
      <c r="AL67" s="99"/>
      <c r="AM67" s="100"/>
    </row>
    <row r="68" spans="2:3" ht="15.75">
      <c r="B68" s="57"/>
      <c r="C68" s="57"/>
    </row>
    <row r="69" spans="2:3" ht="15.75">
      <c r="B69" s="57"/>
      <c r="C69" s="57"/>
    </row>
  </sheetData>
  <sheetProtection/>
  <mergeCells count="9">
    <mergeCell ref="B2:AM2"/>
    <mergeCell ref="L6:L7"/>
    <mergeCell ref="M6:M7"/>
    <mergeCell ref="W6:W7"/>
    <mergeCell ref="X6:X7"/>
    <mergeCell ref="AC5:AC7"/>
    <mergeCell ref="AD5:AD7"/>
    <mergeCell ref="AL4:AL7"/>
    <mergeCell ref="AM4:AM7"/>
  </mergeCells>
  <printOptions horizontalCentered="1"/>
  <pageMargins left="0.15748031496062992" right="0.15748031496062992" top="0.3937007874015748" bottom="0.3937007874015748" header="0" footer="0"/>
  <pageSetup horizontalDpi="600" verticalDpi="600" orientation="landscape" paperSize="1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J59"/>
  <sheetViews>
    <sheetView showGridLines="0" zoomScale="75" zoomScaleNormal="75" zoomScalePageLayoutView="0" workbookViewId="0" topLeftCell="A1">
      <selection activeCell="A1" sqref="A1:IV16384"/>
    </sheetView>
  </sheetViews>
  <sheetFormatPr defaultColWidth="9.00390625" defaultRowHeight="16.5"/>
  <cols>
    <col min="1" max="1" width="2.75390625" style="6" customWidth="1"/>
    <col min="2" max="2" width="4.00390625" style="6" customWidth="1"/>
    <col min="3" max="3" width="11.00390625" style="6" customWidth="1"/>
    <col min="4" max="4" width="4.50390625" style="6" customWidth="1"/>
    <col min="5" max="13" width="4.00390625" style="6" customWidth="1"/>
    <col min="14" max="15" width="4.00390625" style="6" hidden="1" customWidth="1"/>
    <col min="16" max="18" width="4.875" style="6" customWidth="1"/>
    <col min="19" max="20" width="4.00390625" style="6" customWidth="1"/>
    <col min="21" max="23" width="4.875" style="6" customWidth="1"/>
    <col min="24" max="24" width="4.00390625" style="6" customWidth="1"/>
    <col min="25" max="27" width="4.875" style="6" customWidth="1"/>
    <col min="28" max="28" width="5.125" style="6" customWidth="1"/>
    <col min="29" max="31" width="0" style="6" hidden="1" customWidth="1"/>
    <col min="32" max="32" width="5.00390625" style="6" customWidth="1"/>
    <col min="33" max="33" width="4.125" style="6" customWidth="1"/>
    <col min="34" max="16384" width="9.00390625" style="6" customWidth="1"/>
  </cols>
  <sheetData>
    <row r="1" spans="2:27" s="155" customFormat="1" ht="27.75">
      <c r="B1" s="276" t="s">
        <v>45</v>
      </c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  <c r="Y1" s="276"/>
      <c r="Z1" s="276"/>
      <c r="AA1" s="276"/>
    </row>
    <row r="2" spans="2:27" s="155" customFormat="1" ht="15.75"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71"/>
      <c r="Q2" s="171"/>
      <c r="R2" s="171"/>
      <c r="S2" s="154"/>
      <c r="T2" s="154"/>
      <c r="U2" s="171"/>
      <c r="V2" s="171"/>
      <c r="W2" s="171"/>
      <c r="X2" s="154"/>
      <c r="Y2" s="171"/>
      <c r="Z2" s="171"/>
      <c r="AA2" s="171"/>
    </row>
    <row r="3" spans="2:36" s="1" customFormat="1" ht="21">
      <c r="B3" s="2"/>
      <c r="C3" s="35" t="s">
        <v>28</v>
      </c>
      <c r="D3" s="2"/>
      <c r="E3" s="2"/>
      <c r="F3" s="4"/>
      <c r="G3" s="5" t="s">
        <v>29</v>
      </c>
      <c r="H3" s="2"/>
      <c r="I3" s="2" t="s">
        <v>27</v>
      </c>
      <c r="J3" s="2"/>
      <c r="K3" s="2"/>
      <c r="L3" s="4"/>
      <c r="M3" s="5" t="s">
        <v>0</v>
      </c>
      <c r="N3" s="2"/>
      <c r="O3" s="2"/>
      <c r="P3" s="2"/>
      <c r="Q3" s="3"/>
      <c r="R3" s="5" t="s">
        <v>1</v>
      </c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</row>
    <row r="4" spans="3:19" ht="16.5" thickBot="1">
      <c r="C4" s="7" t="s">
        <v>30</v>
      </c>
      <c r="D4" s="8"/>
      <c r="E4" s="8"/>
      <c r="L4" s="7" t="s">
        <v>31</v>
      </c>
      <c r="N4" s="8"/>
      <c r="O4" s="9" t="s">
        <v>2</v>
      </c>
      <c r="P4" s="10"/>
      <c r="Q4" s="8"/>
      <c r="R4" s="8"/>
      <c r="S4" s="8"/>
    </row>
    <row r="5" spans="2:27" s="32" customFormat="1" ht="15.75">
      <c r="B5" s="119" t="s">
        <v>46</v>
      </c>
      <c r="C5" s="120" t="s">
        <v>3</v>
      </c>
      <c r="D5" s="121"/>
      <c r="E5" s="122"/>
      <c r="F5" s="122" t="s">
        <v>4</v>
      </c>
      <c r="G5" s="122"/>
      <c r="H5" s="122" t="s">
        <v>5</v>
      </c>
      <c r="I5" s="122"/>
      <c r="J5" s="122" t="s">
        <v>6</v>
      </c>
      <c r="K5" s="122"/>
      <c r="L5" s="122" t="s">
        <v>7</v>
      </c>
      <c r="M5" s="122"/>
      <c r="N5" s="122"/>
      <c r="O5" s="123"/>
      <c r="P5" s="156"/>
      <c r="Q5" s="156"/>
      <c r="R5" s="156"/>
      <c r="S5" s="124" t="s">
        <v>42</v>
      </c>
      <c r="T5" s="124"/>
      <c r="U5" s="160"/>
      <c r="V5" s="161"/>
      <c r="W5" s="162"/>
      <c r="X5" s="125" t="s">
        <v>8</v>
      </c>
      <c r="Y5" s="166" t="s">
        <v>9</v>
      </c>
      <c r="Z5" s="156"/>
      <c r="AA5" s="167" t="s">
        <v>10</v>
      </c>
    </row>
    <row r="6" spans="2:27" s="32" customFormat="1" ht="15" customHeight="1">
      <c r="B6" s="126"/>
      <c r="C6" s="67" t="s">
        <v>11</v>
      </c>
      <c r="D6" s="73">
        <v>1</v>
      </c>
      <c r="E6" s="73">
        <v>2</v>
      </c>
      <c r="F6" s="73">
        <v>3</v>
      </c>
      <c r="G6" s="73">
        <v>4</v>
      </c>
      <c r="H6" s="73">
        <v>5</v>
      </c>
      <c r="I6" s="73">
        <v>6</v>
      </c>
      <c r="J6" s="73">
        <v>7</v>
      </c>
      <c r="K6" s="73">
        <v>8</v>
      </c>
      <c r="L6" s="73">
        <v>9</v>
      </c>
      <c r="M6" s="73">
        <v>10</v>
      </c>
      <c r="N6" s="73">
        <v>11</v>
      </c>
      <c r="O6" s="73">
        <v>12</v>
      </c>
      <c r="P6" s="157" t="s">
        <v>12</v>
      </c>
      <c r="Q6" s="157" t="s">
        <v>13</v>
      </c>
      <c r="R6" s="157">
        <v>40</v>
      </c>
      <c r="S6" s="75"/>
      <c r="T6" s="76"/>
      <c r="U6" s="163"/>
      <c r="V6" s="163"/>
      <c r="W6" s="164"/>
      <c r="X6" s="69" t="s">
        <v>6</v>
      </c>
      <c r="Y6" s="168" t="s">
        <v>7</v>
      </c>
      <c r="Z6" s="157"/>
      <c r="AA6" s="169" t="s">
        <v>8</v>
      </c>
    </row>
    <row r="7" spans="2:27" s="32" customFormat="1" ht="40.5" customHeight="1">
      <c r="B7" s="126"/>
      <c r="C7" s="127" t="s">
        <v>47</v>
      </c>
      <c r="D7" s="279"/>
      <c r="E7" s="282"/>
      <c r="F7" s="282"/>
      <c r="G7" s="282"/>
      <c r="H7" s="273"/>
      <c r="I7" s="273"/>
      <c r="J7" s="273"/>
      <c r="K7" s="273"/>
      <c r="L7" s="273"/>
      <c r="M7" s="273"/>
      <c r="N7" s="77"/>
      <c r="O7" s="77"/>
      <c r="P7" s="157"/>
      <c r="Q7" s="157"/>
      <c r="R7" s="157"/>
      <c r="S7" s="71" t="s">
        <v>14</v>
      </c>
      <c r="T7" s="71" t="s">
        <v>14</v>
      </c>
      <c r="U7" s="165" t="s">
        <v>12</v>
      </c>
      <c r="V7" s="165" t="s">
        <v>13</v>
      </c>
      <c r="W7" s="165">
        <v>30</v>
      </c>
      <c r="X7" s="72" t="s">
        <v>11</v>
      </c>
      <c r="Y7" s="165">
        <v>30</v>
      </c>
      <c r="Z7" s="157"/>
      <c r="AA7" s="169" t="s">
        <v>15</v>
      </c>
    </row>
    <row r="8" spans="2:27" s="32" customFormat="1" ht="13.5" customHeight="1">
      <c r="B8" s="128" t="s">
        <v>48</v>
      </c>
      <c r="C8" s="277" t="s">
        <v>49</v>
      </c>
      <c r="D8" s="280"/>
      <c r="E8" s="283"/>
      <c r="F8" s="283"/>
      <c r="G8" s="283"/>
      <c r="H8" s="274"/>
      <c r="I8" s="274"/>
      <c r="J8" s="274"/>
      <c r="K8" s="274"/>
      <c r="L8" s="274"/>
      <c r="M8" s="274"/>
      <c r="N8" s="77"/>
      <c r="O8" s="77"/>
      <c r="P8" s="157" t="s">
        <v>17</v>
      </c>
      <c r="Q8" s="157" t="s">
        <v>18</v>
      </c>
      <c r="R8" s="157" t="s">
        <v>19</v>
      </c>
      <c r="S8" s="74" t="s">
        <v>20</v>
      </c>
      <c r="T8" s="74" t="s">
        <v>21</v>
      </c>
      <c r="U8" s="157"/>
      <c r="V8" s="157"/>
      <c r="W8" s="157"/>
      <c r="X8" s="68"/>
      <c r="Y8" s="157"/>
      <c r="Z8" s="157"/>
      <c r="AA8" s="169" t="s">
        <v>22</v>
      </c>
    </row>
    <row r="9" spans="2:27" s="32" customFormat="1" ht="17.25" customHeight="1" thickBot="1">
      <c r="B9" s="129" t="s">
        <v>23</v>
      </c>
      <c r="C9" s="278"/>
      <c r="D9" s="281"/>
      <c r="E9" s="284"/>
      <c r="F9" s="284"/>
      <c r="G9" s="284"/>
      <c r="H9" s="275"/>
      <c r="I9" s="275"/>
      <c r="J9" s="275"/>
      <c r="K9" s="275"/>
      <c r="L9" s="275"/>
      <c r="M9" s="275"/>
      <c r="N9" s="130"/>
      <c r="O9" s="130"/>
      <c r="P9" s="158"/>
      <c r="Q9" s="158"/>
      <c r="R9" s="158"/>
      <c r="S9" s="131" t="s">
        <v>25</v>
      </c>
      <c r="T9" s="131" t="s">
        <v>25</v>
      </c>
      <c r="U9" s="158" t="s">
        <v>17</v>
      </c>
      <c r="V9" s="158" t="s">
        <v>18</v>
      </c>
      <c r="W9" s="158" t="s">
        <v>19</v>
      </c>
      <c r="X9" s="132" t="s">
        <v>26</v>
      </c>
      <c r="Y9" s="158" t="s">
        <v>19</v>
      </c>
      <c r="Z9" s="158"/>
      <c r="AA9" s="170"/>
    </row>
    <row r="10" spans="2:34" ht="15.75" customHeight="1">
      <c r="B10" s="172">
        <v>1</v>
      </c>
      <c r="C10" s="141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8">
        <f aca="true" t="shared" si="0" ref="P10:P59">SUM(D10:O10)</f>
        <v>0</v>
      </c>
      <c r="Q10" s="139" t="e">
        <f aca="true" t="shared" si="1" ref="Q10:Q59">AVERAGE(D10:O10)</f>
        <v>#DIV/0!</v>
      </c>
      <c r="R10" s="140" t="e">
        <f aca="true" t="shared" si="2" ref="R10:R59">Q10*R$6/100</f>
        <v>#DIV/0!</v>
      </c>
      <c r="S10" s="137"/>
      <c r="T10" s="137"/>
      <c r="U10" s="141">
        <f aca="true" t="shared" si="3" ref="U10:U59">SUM(S10:T10)</f>
        <v>0</v>
      </c>
      <c r="V10" s="139" t="e">
        <f aca="true" t="shared" si="4" ref="V10:V59">AVERAGE(S10:T10)</f>
        <v>#DIV/0!</v>
      </c>
      <c r="W10" s="140" t="e">
        <f aca="true" t="shared" si="5" ref="W10:W59">V10*W$7/100</f>
        <v>#DIV/0!</v>
      </c>
      <c r="X10" s="137"/>
      <c r="Y10" s="140">
        <f aca="true" t="shared" si="6" ref="Y10:Y59">X10*$Y$7/100</f>
        <v>0</v>
      </c>
      <c r="Z10" s="142" t="e">
        <f aca="true" t="shared" si="7" ref="Z10:Z53">R10+W10+Y10</f>
        <v>#DIV/0!</v>
      </c>
      <c r="AA10" s="133" t="e">
        <f aca="true" t="shared" si="8" ref="AA10:AA59">Z10+$AA$9</f>
        <v>#DIV/0!</v>
      </c>
      <c r="AC10" s="6">
        <v>50</v>
      </c>
      <c r="AD10" s="17" t="e">
        <f aca="true" t="shared" si="9" ref="AD10:AD36">(Z10+AC10)/2</f>
        <v>#DIV/0!</v>
      </c>
      <c r="AF10" s="18"/>
      <c r="AG10" s="19"/>
      <c r="AH10"/>
    </row>
    <row r="11" spans="2:34" ht="15.75" customHeight="1">
      <c r="B11" s="173">
        <v>2</v>
      </c>
      <c r="C11" s="11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3">
        <f t="shared" si="0"/>
        <v>0</v>
      </c>
      <c r="Q11" s="14" t="e">
        <f t="shared" si="1"/>
        <v>#DIV/0!</v>
      </c>
      <c r="R11" s="15" t="e">
        <f t="shared" si="2"/>
        <v>#DIV/0!</v>
      </c>
      <c r="S11" s="12"/>
      <c r="T11" s="12"/>
      <c r="U11" s="11">
        <f t="shared" si="3"/>
        <v>0</v>
      </c>
      <c r="V11" s="14" t="e">
        <f t="shared" si="4"/>
        <v>#DIV/0!</v>
      </c>
      <c r="W11" s="15" t="e">
        <f t="shared" si="5"/>
        <v>#DIV/0!</v>
      </c>
      <c r="X11" s="12"/>
      <c r="Y11" s="15">
        <f t="shared" si="6"/>
        <v>0</v>
      </c>
      <c r="Z11" s="16" t="e">
        <f t="shared" si="7"/>
        <v>#DIV/0!</v>
      </c>
      <c r="AA11" s="134" t="e">
        <f t="shared" si="8"/>
        <v>#DIV/0!</v>
      </c>
      <c r="AC11" s="6">
        <v>84</v>
      </c>
      <c r="AD11" s="17" t="e">
        <f t="shared" si="9"/>
        <v>#DIV/0!</v>
      </c>
      <c r="AF11" s="18"/>
      <c r="AG11" s="19"/>
      <c r="AH11"/>
    </row>
    <row r="12" spans="2:34" ht="15.75" customHeight="1">
      <c r="B12" s="173">
        <v>3</v>
      </c>
      <c r="C12" s="11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3">
        <f t="shared" si="0"/>
        <v>0</v>
      </c>
      <c r="Q12" s="14" t="e">
        <f t="shared" si="1"/>
        <v>#DIV/0!</v>
      </c>
      <c r="R12" s="15" t="e">
        <f t="shared" si="2"/>
        <v>#DIV/0!</v>
      </c>
      <c r="S12" s="12"/>
      <c r="T12" s="12"/>
      <c r="U12" s="11">
        <f t="shared" si="3"/>
        <v>0</v>
      </c>
      <c r="V12" s="14" t="e">
        <f t="shared" si="4"/>
        <v>#DIV/0!</v>
      </c>
      <c r="W12" s="15" t="e">
        <f t="shared" si="5"/>
        <v>#DIV/0!</v>
      </c>
      <c r="X12" s="12"/>
      <c r="Y12" s="15">
        <f t="shared" si="6"/>
        <v>0</v>
      </c>
      <c r="Z12" s="16" t="e">
        <f t="shared" si="7"/>
        <v>#DIV/0!</v>
      </c>
      <c r="AA12" s="134" t="e">
        <f t="shared" si="8"/>
        <v>#DIV/0!</v>
      </c>
      <c r="AC12" s="6">
        <v>54</v>
      </c>
      <c r="AD12" s="17" t="e">
        <f t="shared" si="9"/>
        <v>#DIV/0!</v>
      </c>
      <c r="AF12" s="18"/>
      <c r="AG12" s="19"/>
      <c r="AH12"/>
    </row>
    <row r="13" spans="2:34" ht="15.75" customHeight="1">
      <c r="B13" s="173">
        <v>4</v>
      </c>
      <c r="C13" s="11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3">
        <f t="shared" si="0"/>
        <v>0</v>
      </c>
      <c r="Q13" s="14" t="e">
        <f t="shared" si="1"/>
        <v>#DIV/0!</v>
      </c>
      <c r="R13" s="15" t="e">
        <f t="shared" si="2"/>
        <v>#DIV/0!</v>
      </c>
      <c r="S13" s="12"/>
      <c r="T13" s="12"/>
      <c r="U13" s="11">
        <f t="shared" si="3"/>
        <v>0</v>
      </c>
      <c r="V13" s="14" t="e">
        <f t="shared" si="4"/>
        <v>#DIV/0!</v>
      </c>
      <c r="W13" s="15" t="e">
        <f t="shared" si="5"/>
        <v>#DIV/0!</v>
      </c>
      <c r="X13" s="12"/>
      <c r="Y13" s="15">
        <f t="shared" si="6"/>
        <v>0</v>
      </c>
      <c r="Z13" s="16" t="e">
        <f t="shared" si="7"/>
        <v>#DIV/0!</v>
      </c>
      <c r="AA13" s="134" t="e">
        <f t="shared" si="8"/>
        <v>#DIV/0!</v>
      </c>
      <c r="AC13" s="6">
        <v>79</v>
      </c>
      <c r="AD13" s="17" t="e">
        <f t="shared" si="9"/>
        <v>#DIV/0!</v>
      </c>
      <c r="AF13" s="18"/>
      <c r="AG13" s="19"/>
      <c r="AH13"/>
    </row>
    <row r="14" spans="2:34" ht="15.75" customHeight="1" thickBot="1">
      <c r="B14" s="174">
        <v>5</v>
      </c>
      <c r="C14" s="20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2">
        <f t="shared" si="0"/>
        <v>0</v>
      </c>
      <c r="Q14" s="23" t="e">
        <f t="shared" si="1"/>
        <v>#DIV/0!</v>
      </c>
      <c r="R14" s="24" t="e">
        <f t="shared" si="2"/>
        <v>#DIV/0!</v>
      </c>
      <c r="S14" s="21"/>
      <c r="T14" s="21"/>
      <c r="U14" s="20">
        <f t="shared" si="3"/>
        <v>0</v>
      </c>
      <c r="V14" s="23" t="e">
        <f t="shared" si="4"/>
        <v>#DIV/0!</v>
      </c>
      <c r="W14" s="24" t="e">
        <f t="shared" si="5"/>
        <v>#DIV/0!</v>
      </c>
      <c r="X14" s="21"/>
      <c r="Y14" s="24">
        <f t="shared" si="6"/>
        <v>0</v>
      </c>
      <c r="Z14" s="25" t="e">
        <f t="shared" si="7"/>
        <v>#DIV/0!</v>
      </c>
      <c r="AA14" s="135" t="e">
        <f t="shared" si="8"/>
        <v>#DIV/0!</v>
      </c>
      <c r="AC14" s="6">
        <v>44</v>
      </c>
      <c r="AD14" s="17" t="e">
        <f t="shared" si="9"/>
        <v>#DIV/0!</v>
      </c>
      <c r="AF14" s="18"/>
      <c r="AG14" s="19"/>
      <c r="AH14"/>
    </row>
    <row r="15" spans="2:34" ht="15.75" customHeight="1" thickTop="1">
      <c r="B15" s="173">
        <v>6</v>
      </c>
      <c r="C15" s="11"/>
      <c r="D15" s="26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27">
        <f t="shared" si="0"/>
        <v>0</v>
      </c>
      <c r="Q15" s="28" t="e">
        <f t="shared" si="1"/>
        <v>#DIV/0!</v>
      </c>
      <c r="R15" s="29" t="e">
        <f t="shared" si="2"/>
        <v>#DIV/0!</v>
      </c>
      <c r="S15" s="26"/>
      <c r="T15" s="26"/>
      <c r="U15" s="30">
        <f t="shared" si="3"/>
        <v>0</v>
      </c>
      <c r="V15" s="28" t="e">
        <f t="shared" si="4"/>
        <v>#DIV/0!</v>
      </c>
      <c r="W15" s="29" t="e">
        <f t="shared" si="5"/>
        <v>#DIV/0!</v>
      </c>
      <c r="X15" s="26"/>
      <c r="Y15" s="29">
        <f t="shared" si="6"/>
        <v>0</v>
      </c>
      <c r="Z15" s="31" t="e">
        <f t="shared" si="7"/>
        <v>#DIV/0!</v>
      </c>
      <c r="AA15" s="136" t="e">
        <f t="shared" si="8"/>
        <v>#DIV/0!</v>
      </c>
      <c r="AC15" s="6">
        <v>63</v>
      </c>
      <c r="AD15" s="17" t="e">
        <f t="shared" si="9"/>
        <v>#DIV/0!</v>
      </c>
      <c r="AF15" s="18"/>
      <c r="AG15" s="19"/>
      <c r="AH15"/>
    </row>
    <row r="16" spans="2:34" ht="15.75" customHeight="1">
      <c r="B16" s="173">
        <v>7</v>
      </c>
      <c r="C16" s="11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3">
        <f t="shared" si="0"/>
        <v>0</v>
      </c>
      <c r="Q16" s="14" t="e">
        <f t="shared" si="1"/>
        <v>#DIV/0!</v>
      </c>
      <c r="R16" s="15" t="e">
        <f t="shared" si="2"/>
        <v>#DIV/0!</v>
      </c>
      <c r="S16" s="12"/>
      <c r="T16" s="12"/>
      <c r="U16" s="11">
        <f t="shared" si="3"/>
        <v>0</v>
      </c>
      <c r="V16" s="14" t="e">
        <f t="shared" si="4"/>
        <v>#DIV/0!</v>
      </c>
      <c r="W16" s="15" t="e">
        <f t="shared" si="5"/>
        <v>#DIV/0!</v>
      </c>
      <c r="X16" s="12"/>
      <c r="Y16" s="15">
        <f t="shared" si="6"/>
        <v>0</v>
      </c>
      <c r="Z16" s="16" t="e">
        <f t="shared" si="7"/>
        <v>#DIV/0!</v>
      </c>
      <c r="AA16" s="134" t="e">
        <f t="shared" si="8"/>
        <v>#DIV/0!</v>
      </c>
      <c r="AC16" s="6">
        <v>80</v>
      </c>
      <c r="AD16" s="17" t="e">
        <f t="shared" si="9"/>
        <v>#DIV/0!</v>
      </c>
      <c r="AF16" s="18"/>
      <c r="AG16" s="19"/>
      <c r="AH16"/>
    </row>
    <row r="17" spans="2:34" ht="15.75" customHeight="1">
      <c r="B17" s="173">
        <v>8</v>
      </c>
      <c r="C17" s="11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3">
        <f t="shared" si="0"/>
        <v>0</v>
      </c>
      <c r="Q17" s="14" t="e">
        <f t="shared" si="1"/>
        <v>#DIV/0!</v>
      </c>
      <c r="R17" s="15" t="e">
        <f t="shared" si="2"/>
        <v>#DIV/0!</v>
      </c>
      <c r="S17" s="12"/>
      <c r="T17" s="12"/>
      <c r="U17" s="11">
        <f t="shared" si="3"/>
        <v>0</v>
      </c>
      <c r="V17" s="14" t="e">
        <f t="shared" si="4"/>
        <v>#DIV/0!</v>
      </c>
      <c r="W17" s="15" t="e">
        <f t="shared" si="5"/>
        <v>#DIV/0!</v>
      </c>
      <c r="X17" s="12"/>
      <c r="Y17" s="15">
        <f t="shared" si="6"/>
        <v>0</v>
      </c>
      <c r="Z17" s="16" t="e">
        <f t="shared" si="7"/>
        <v>#DIV/0!</v>
      </c>
      <c r="AA17" s="134" t="e">
        <f t="shared" si="8"/>
        <v>#DIV/0!</v>
      </c>
      <c r="AC17" s="6">
        <v>68</v>
      </c>
      <c r="AD17" s="17" t="e">
        <f t="shared" si="9"/>
        <v>#DIV/0!</v>
      </c>
      <c r="AF17" s="18"/>
      <c r="AG17" s="19"/>
      <c r="AH17"/>
    </row>
    <row r="18" spans="2:34" ht="15.75" customHeight="1">
      <c r="B18" s="173">
        <v>9</v>
      </c>
      <c r="C18" s="11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3">
        <f t="shared" si="0"/>
        <v>0</v>
      </c>
      <c r="Q18" s="14" t="e">
        <f t="shared" si="1"/>
        <v>#DIV/0!</v>
      </c>
      <c r="R18" s="15" t="e">
        <f t="shared" si="2"/>
        <v>#DIV/0!</v>
      </c>
      <c r="S18" s="12"/>
      <c r="T18" s="12"/>
      <c r="U18" s="11">
        <f t="shared" si="3"/>
        <v>0</v>
      </c>
      <c r="V18" s="14" t="e">
        <f t="shared" si="4"/>
        <v>#DIV/0!</v>
      </c>
      <c r="W18" s="15" t="e">
        <f t="shared" si="5"/>
        <v>#DIV/0!</v>
      </c>
      <c r="X18" s="12"/>
      <c r="Y18" s="15">
        <f t="shared" si="6"/>
        <v>0</v>
      </c>
      <c r="Z18" s="16" t="e">
        <f t="shared" si="7"/>
        <v>#DIV/0!</v>
      </c>
      <c r="AA18" s="134" t="e">
        <f t="shared" si="8"/>
        <v>#DIV/0!</v>
      </c>
      <c r="AC18" s="6">
        <v>66</v>
      </c>
      <c r="AD18" s="17" t="e">
        <f t="shared" si="9"/>
        <v>#DIV/0!</v>
      </c>
      <c r="AF18" s="18"/>
      <c r="AG18" s="19"/>
      <c r="AH18"/>
    </row>
    <row r="19" spans="2:34" ht="15.75" customHeight="1" thickBot="1">
      <c r="B19" s="174">
        <v>10</v>
      </c>
      <c r="C19" s="20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2">
        <f t="shared" si="0"/>
        <v>0</v>
      </c>
      <c r="Q19" s="23" t="e">
        <f t="shared" si="1"/>
        <v>#DIV/0!</v>
      </c>
      <c r="R19" s="24" t="e">
        <f t="shared" si="2"/>
        <v>#DIV/0!</v>
      </c>
      <c r="S19" s="21"/>
      <c r="T19" s="21"/>
      <c r="U19" s="20">
        <f t="shared" si="3"/>
        <v>0</v>
      </c>
      <c r="V19" s="23" t="e">
        <f t="shared" si="4"/>
        <v>#DIV/0!</v>
      </c>
      <c r="W19" s="24" t="e">
        <f t="shared" si="5"/>
        <v>#DIV/0!</v>
      </c>
      <c r="X19" s="21"/>
      <c r="Y19" s="24">
        <f t="shared" si="6"/>
        <v>0</v>
      </c>
      <c r="Z19" s="25" t="e">
        <f t="shared" si="7"/>
        <v>#DIV/0!</v>
      </c>
      <c r="AA19" s="135" t="e">
        <f t="shared" si="8"/>
        <v>#DIV/0!</v>
      </c>
      <c r="AC19" s="6">
        <v>66</v>
      </c>
      <c r="AD19" s="17" t="e">
        <f t="shared" si="9"/>
        <v>#DIV/0!</v>
      </c>
      <c r="AF19" s="18"/>
      <c r="AG19" s="19"/>
      <c r="AH19"/>
    </row>
    <row r="20" spans="2:34" ht="15.75" customHeight="1" thickTop="1">
      <c r="B20" s="173">
        <v>11</v>
      </c>
      <c r="C20" s="11"/>
      <c r="D20" s="26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27">
        <f t="shared" si="0"/>
        <v>0</v>
      </c>
      <c r="Q20" s="28" t="e">
        <f t="shared" si="1"/>
        <v>#DIV/0!</v>
      </c>
      <c r="R20" s="29" t="e">
        <f t="shared" si="2"/>
        <v>#DIV/0!</v>
      </c>
      <c r="S20" s="26"/>
      <c r="T20" s="26"/>
      <c r="U20" s="30">
        <f t="shared" si="3"/>
        <v>0</v>
      </c>
      <c r="V20" s="28" t="e">
        <f t="shared" si="4"/>
        <v>#DIV/0!</v>
      </c>
      <c r="W20" s="29" t="e">
        <f t="shared" si="5"/>
        <v>#DIV/0!</v>
      </c>
      <c r="X20" s="26"/>
      <c r="Y20" s="29">
        <f t="shared" si="6"/>
        <v>0</v>
      </c>
      <c r="Z20" s="31" t="e">
        <f t="shared" si="7"/>
        <v>#DIV/0!</v>
      </c>
      <c r="AA20" s="136" t="e">
        <f t="shared" si="8"/>
        <v>#DIV/0!</v>
      </c>
      <c r="AC20" s="6">
        <v>55</v>
      </c>
      <c r="AD20" s="17" t="e">
        <f t="shared" si="9"/>
        <v>#DIV/0!</v>
      </c>
      <c r="AF20" s="18"/>
      <c r="AG20" s="19"/>
      <c r="AH20"/>
    </row>
    <row r="21" spans="2:34" ht="15.75" customHeight="1">
      <c r="B21" s="173">
        <v>12</v>
      </c>
      <c r="C21" s="11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3">
        <f t="shared" si="0"/>
        <v>0</v>
      </c>
      <c r="Q21" s="14" t="e">
        <f t="shared" si="1"/>
        <v>#DIV/0!</v>
      </c>
      <c r="R21" s="15" t="e">
        <f t="shared" si="2"/>
        <v>#DIV/0!</v>
      </c>
      <c r="S21" s="12"/>
      <c r="T21" s="12"/>
      <c r="U21" s="11">
        <f t="shared" si="3"/>
        <v>0</v>
      </c>
      <c r="V21" s="14" t="e">
        <f t="shared" si="4"/>
        <v>#DIV/0!</v>
      </c>
      <c r="W21" s="15" t="e">
        <f t="shared" si="5"/>
        <v>#DIV/0!</v>
      </c>
      <c r="X21" s="12"/>
      <c r="Y21" s="15">
        <f t="shared" si="6"/>
        <v>0</v>
      </c>
      <c r="Z21" s="16" t="e">
        <f t="shared" si="7"/>
        <v>#DIV/0!</v>
      </c>
      <c r="AA21" s="134" t="e">
        <f t="shared" si="8"/>
        <v>#DIV/0!</v>
      </c>
      <c r="AC21" s="6">
        <v>49</v>
      </c>
      <c r="AD21" s="17" t="e">
        <f t="shared" si="9"/>
        <v>#DIV/0!</v>
      </c>
      <c r="AF21" s="18"/>
      <c r="AG21" s="19"/>
      <c r="AH21"/>
    </row>
    <row r="22" spans="2:34" ht="15.75" customHeight="1">
      <c r="B22" s="173">
        <v>13</v>
      </c>
      <c r="C22" s="11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3">
        <f t="shared" si="0"/>
        <v>0</v>
      </c>
      <c r="Q22" s="14" t="e">
        <f t="shared" si="1"/>
        <v>#DIV/0!</v>
      </c>
      <c r="R22" s="15" t="e">
        <f t="shared" si="2"/>
        <v>#DIV/0!</v>
      </c>
      <c r="S22" s="12"/>
      <c r="T22" s="12"/>
      <c r="U22" s="11">
        <f t="shared" si="3"/>
        <v>0</v>
      </c>
      <c r="V22" s="14" t="e">
        <f t="shared" si="4"/>
        <v>#DIV/0!</v>
      </c>
      <c r="W22" s="15" t="e">
        <f t="shared" si="5"/>
        <v>#DIV/0!</v>
      </c>
      <c r="X22" s="12"/>
      <c r="Y22" s="15">
        <f t="shared" si="6"/>
        <v>0</v>
      </c>
      <c r="Z22" s="16" t="e">
        <f t="shared" si="7"/>
        <v>#DIV/0!</v>
      </c>
      <c r="AA22" s="134" t="e">
        <f t="shared" si="8"/>
        <v>#DIV/0!</v>
      </c>
      <c r="AC22" s="6">
        <v>53</v>
      </c>
      <c r="AD22" s="17" t="e">
        <f t="shared" si="9"/>
        <v>#DIV/0!</v>
      </c>
      <c r="AF22" s="18"/>
      <c r="AG22" s="19"/>
      <c r="AH22"/>
    </row>
    <row r="23" spans="2:34" ht="15.75" customHeight="1">
      <c r="B23" s="173">
        <v>14</v>
      </c>
      <c r="C23" s="11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3">
        <f t="shared" si="0"/>
        <v>0</v>
      </c>
      <c r="Q23" s="14" t="e">
        <f t="shared" si="1"/>
        <v>#DIV/0!</v>
      </c>
      <c r="R23" s="15" t="e">
        <f t="shared" si="2"/>
        <v>#DIV/0!</v>
      </c>
      <c r="S23" s="12"/>
      <c r="T23" s="12"/>
      <c r="U23" s="11">
        <f t="shared" si="3"/>
        <v>0</v>
      </c>
      <c r="V23" s="14" t="e">
        <f t="shared" si="4"/>
        <v>#DIV/0!</v>
      </c>
      <c r="W23" s="15" t="e">
        <f t="shared" si="5"/>
        <v>#DIV/0!</v>
      </c>
      <c r="X23" s="12"/>
      <c r="Y23" s="15">
        <f t="shared" si="6"/>
        <v>0</v>
      </c>
      <c r="Z23" s="16" t="e">
        <f t="shared" si="7"/>
        <v>#DIV/0!</v>
      </c>
      <c r="AA23" s="134" t="e">
        <f t="shared" si="8"/>
        <v>#DIV/0!</v>
      </c>
      <c r="AC23" s="6">
        <v>42</v>
      </c>
      <c r="AD23" s="17" t="e">
        <f t="shared" si="9"/>
        <v>#DIV/0!</v>
      </c>
      <c r="AF23" s="18"/>
      <c r="AG23" s="19"/>
      <c r="AH23"/>
    </row>
    <row r="24" spans="2:34" ht="15.75" customHeight="1" thickBot="1">
      <c r="B24" s="174">
        <v>15</v>
      </c>
      <c r="C24" s="20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2">
        <f t="shared" si="0"/>
        <v>0</v>
      </c>
      <c r="Q24" s="23" t="e">
        <f t="shared" si="1"/>
        <v>#DIV/0!</v>
      </c>
      <c r="R24" s="24" t="e">
        <f t="shared" si="2"/>
        <v>#DIV/0!</v>
      </c>
      <c r="S24" s="21"/>
      <c r="T24" s="21"/>
      <c r="U24" s="20">
        <f t="shared" si="3"/>
        <v>0</v>
      </c>
      <c r="V24" s="23" t="e">
        <f t="shared" si="4"/>
        <v>#DIV/0!</v>
      </c>
      <c r="W24" s="24" t="e">
        <f t="shared" si="5"/>
        <v>#DIV/0!</v>
      </c>
      <c r="X24" s="21"/>
      <c r="Y24" s="24">
        <f t="shared" si="6"/>
        <v>0</v>
      </c>
      <c r="Z24" s="25" t="e">
        <f t="shared" si="7"/>
        <v>#DIV/0!</v>
      </c>
      <c r="AA24" s="135" t="e">
        <f t="shared" si="8"/>
        <v>#DIV/0!</v>
      </c>
      <c r="AC24" s="6">
        <v>55</v>
      </c>
      <c r="AD24" s="17" t="e">
        <f t="shared" si="9"/>
        <v>#DIV/0!</v>
      </c>
      <c r="AF24" s="18"/>
      <c r="AG24" s="19"/>
      <c r="AH24"/>
    </row>
    <row r="25" spans="2:34" ht="15.75" customHeight="1" thickTop="1">
      <c r="B25" s="173">
        <v>16</v>
      </c>
      <c r="C25" s="11"/>
      <c r="D25" s="26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27">
        <f t="shared" si="0"/>
        <v>0</v>
      </c>
      <c r="Q25" s="28" t="e">
        <f t="shared" si="1"/>
        <v>#DIV/0!</v>
      </c>
      <c r="R25" s="29" t="e">
        <f t="shared" si="2"/>
        <v>#DIV/0!</v>
      </c>
      <c r="S25" s="26"/>
      <c r="T25" s="26"/>
      <c r="U25" s="30">
        <f t="shared" si="3"/>
        <v>0</v>
      </c>
      <c r="V25" s="28" t="e">
        <f t="shared" si="4"/>
        <v>#DIV/0!</v>
      </c>
      <c r="W25" s="29" t="e">
        <f t="shared" si="5"/>
        <v>#DIV/0!</v>
      </c>
      <c r="X25" s="26"/>
      <c r="Y25" s="29">
        <f t="shared" si="6"/>
        <v>0</v>
      </c>
      <c r="Z25" s="31" t="e">
        <f t="shared" si="7"/>
        <v>#DIV/0!</v>
      </c>
      <c r="AA25" s="136" t="e">
        <f t="shared" si="8"/>
        <v>#DIV/0!</v>
      </c>
      <c r="AC25" s="6">
        <v>61</v>
      </c>
      <c r="AD25" s="17" t="e">
        <f t="shared" si="9"/>
        <v>#DIV/0!</v>
      </c>
      <c r="AF25" s="18"/>
      <c r="AG25" s="19"/>
      <c r="AH25"/>
    </row>
    <row r="26" spans="2:34" ht="15.75" customHeight="1">
      <c r="B26" s="173">
        <v>17</v>
      </c>
      <c r="C26" s="11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3">
        <f t="shared" si="0"/>
        <v>0</v>
      </c>
      <c r="Q26" s="14" t="e">
        <f t="shared" si="1"/>
        <v>#DIV/0!</v>
      </c>
      <c r="R26" s="15" t="e">
        <f t="shared" si="2"/>
        <v>#DIV/0!</v>
      </c>
      <c r="S26" s="12"/>
      <c r="T26" s="12"/>
      <c r="U26" s="11">
        <f t="shared" si="3"/>
        <v>0</v>
      </c>
      <c r="V26" s="14" t="e">
        <f t="shared" si="4"/>
        <v>#DIV/0!</v>
      </c>
      <c r="W26" s="15" t="e">
        <f t="shared" si="5"/>
        <v>#DIV/0!</v>
      </c>
      <c r="X26" s="12"/>
      <c r="Y26" s="15">
        <f t="shared" si="6"/>
        <v>0</v>
      </c>
      <c r="Z26" s="16" t="e">
        <f t="shared" si="7"/>
        <v>#DIV/0!</v>
      </c>
      <c r="AA26" s="134" t="e">
        <f t="shared" si="8"/>
        <v>#DIV/0!</v>
      </c>
      <c r="AC26" s="6">
        <v>48</v>
      </c>
      <c r="AD26" s="17" t="e">
        <f t="shared" si="9"/>
        <v>#DIV/0!</v>
      </c>
      <c r="AF26" s="18"/>
      <c r="AG26" s="19"/>
      <c r="AH26"/>
    </row>
    <row r="27" spans="2:34" ht="15.75" customHeight="1">
      <c r="B27" s="173">
        <v>18</v>
      </c>
      <c r="C27" s="11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3">
        <f t="shared" si="0"/>
        <v>0</v>
      </c>
      <c r="Q27" s="14" t="e">
        <f t="shared" si="1"/>
        <v>#DIV/0!</v>
      </c>
      <c r="R27" s="15" t="e">
        <f t="shared" si="2"/>
        <v>#DIV/0!</v>
      </c>
      <c r="S27" s="12"/>
      <c r="T27" s="12"/>
      <c r="U27" s="11">
        <f t="shared" si="3"/>
        <v>0</v>
      </c>
      <c r="V27" s="14" t="e">
        <f t="shared" si="4"/>
        <v>#DIV/0!</v>
      </c>
      <c r="W27" s="15" t="e">
        <f t="shared" si="5"/>
        <v>#DIV/0!</v>
      </c>
      <c r="X27" s="12"/>
      <c r="Y27" s="15">
        <f t="shared" si="6"/>
        <v>0</v>
      </c>
      <c r="Z27" s="16" t="e">
        <f t="shared" si="7"/>
        <v>#DIV/0!</v>
      </c>
      <c r="AA27" s="134" t="e">
        <f t="shared" si="8"/>
        <v>#DIV/0!</v>
      </c>
      <c r="AC27" s="6">
        <v>44</v>
      </c>
      <c r="AD27" s="17" t="e">
        <f t="shared" si="9"/>
        <v>#DIV/0!</v>
      </c>
      <c r="AF27" s="18"/>
      <c r="AG27" s="19"/>
      <c r="AH27"/>
    </row>
    <row r="28" spans="2:34" ht="15.75" customHeight="1">
      <c r="B28" s="173">
        <v>19</v>
      </c>
      <c r="C28" s="11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3">
        <f t="shared" si="0"/>
        <v>0</v>
      </c>
      <c r="Q28" s="14" t="e">
        <f t="shared" si="1"/>
        <v>#DIV/0!</v>
      </c>
      <c r="R28" s="15" t="e">
        <f t="shared" si="2"/>
        <v>#DIV/0!</v>
      </c>
      <c r="S28" s="12"/>
      <c r="T28" s="12"/>
      <c r="U28" s="11">
        <f t="shared" si="3"/>
        <v>0</v>
      </c>
      <c r="V28" s="14" t="e">
        <f t="shared" si="4"/>
        <v>#DIV/0!</v>
      </c>
      <c r="W28" s="15" t="e">
        <f t="shared" si="5"/>
        <v>#DIV/0!</v>
      </c>
      <c r="X28" s="12"/>
      <c r="Y28" s="15">
        <f t="shared" si="6"/>
        <v>0</v>
      </c>
      <c r="Z28" s="16" t="e">
        <f t="shared" si="7"/>
        <v>#DIV/0!</v>
      </c>
      <c r="AA28" s="134" t="e">
        <f t="shared" si="8"/>
        <v>#DIV/0!</v>
      </c>
      <c r="AC28" s="6">
        <v>47</v>
      </c>
      <c r="AD28" s="17" t="e">
        <f t="shared" si="9"/>
        <v>#DIV/0!</v>
      </c>
      <c r="AF28" s="18"/>
      <c r="AG28" s="19"/>
      <c r="AH28"/>
    </row>
    <row r="29" spans="2:34" ht="15.75" customHeight="1" thickBot="1">
      <c r="B29" s="174">
        <v>20</v>
      </c>
      <c r="C29" s="20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2">
        <f t="shared" si="0"/>
        <v>0</v>
      </c>
      <c r="Q29" s="23" t="e">
        <f t="shared" si="1"/>
        <v>#DIV/0!</v>
      </c>
      <c r="R29" s="24" t="e">
        <f t="shared" si="2"/>
        <v>#DIV/0!</v>
      </c>
      <c r="S29" s="21"/>
      <c r="T29" s="21"/>
      <c r="U29" s="20">
        <f t="shared" si="3"/>
        <v>0</v>
      </c>
      <c r="V29" s="23" t="e">
        <f t="shared" si="4"/>
        <v>#DIV/0!</v>
      </c>
      <c r="W29" s="24" t="e">
        <f t="shared" si="5"/>
        <v>#DIV/0!</v>
      </c>
      <c r="X29" s="21"/>
      <c r="Y29" s="24">
        <f t="shared" si="6"/>
        <v>0</v>
      </c>
      <c r="Z29" s="25" t="e">
        <f t="shared" si="7"/>
        <v>#DIV/0!</v>
      </c>
      <c r="AA29" s="135" t="e">
        <f t="shared" si="8"/>
        <v>#DIV/0!</v>
      </c>
      <c r="AC29" s="6">
        <v>65</v>
      </c>
      <c r="AD29" s="17" t="e">
        <f t="shared" si="9"/>
        <v>#DIV/0!</v>
      </c>
      <c r="AF29" s="18"/>
      <c r="AG29" s="19"/>
      <c r="AH29"/>
    </row>
    <row r="30" spans="2:34" ht="15.75" customHeight="1" thickTop="1">
      <c r="B30" s="173">
        <v>21</v>
      </c>
      <c r="C30" s="11"/>
      <c r="D30" s="26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27">
        <f t="shared" si="0"/>
        <v>0</v>
      </c>
      <c r="Q30" s="28" t="e">
        <f t="shared" si="1"/>
        <v>#DIV/0!</v>
      </c>
      <c r="R30" s="29" t="e">
        <f t="shared" si="2"/>
        <v>#DIV/0!</v>
      </c>
      <c r="S30" s="26"/>
      <c r="T30" s="26"/>
      <c r="U30" s="30">
        <f t="shared" si="3"/>
        <v>0</v>
      </c>
      <c r="V30" s="28" t="e">
        <f t="shared" si="4"/>
        <v>#DIV/0!</v>
      </c>
      <c r="W30" s="29" t="e">
        <f t="shared" si="5"/>
        <v>#DIV/0!</v>
      </c>
      <c r="X30" s="26"/>
      <c r="Y30" s="29">
        <f t="shared" si="6"/>
        <v>0</v>
      </c>
      <c r="Z30" s="31" t="e">
        <f t="shared" si="7"/>
        <v>#DIV/0!</v>
      </c>
      <c r="AA30" s="136" t="e">
        <f t="shared" si="8"/>
        <v>#DIV/0!</v>
      </c>
      <c r="AC30" s="6">
        <v>77</v>
      </c>
      <c r="AD30" s="17" t="e">
        <f t="shared" si="9"/>
        <v>#DIV/0!</v>
      </c>
      <c r="AF30" s="18"/>
      <c r="AG30" s="19"/>
      <c r="AH30"/>
    </row>
    <row r="31" spans="2:34" ht="15.75" customHeight="1">
      <c r="B31" s="173">
        <v>22</v>
      </c>
      <c r="C31" s="11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3">
        <f t="shared" si="0"/>
        <v>0</v>
      </c>
      <c r="Q31" s="14" t="e">
        <f t="shared" si="1"/>
        <v>#DIV/0!</v>
      </c>
      <c r="R31" s="15" t="e">
        <f t="shared" si="2"/>
        <v>#DIV/0!</v>
      </c>
      <c r="S31" s="12"/>
      <c r="T31" s="12"/>
      <c r="U31" s="11">
        <f t="shared" si="3"/>
        <v>0</v>
      </c>
      <c r="V31" s="14" t="e">
        <f t="shared" si="4"/>
        <v>#DIV/0!</v>
      </c>
      <c r="W31" s="15" t="e">
        <f t="shared" si="5"/>
        <v>#DIV/0!</v>
      </c>
      <c r="X31" s="12"/>
      <c r="Y31" s="15">
        <f t="shared" si="6"/>
        <v>0</v>
      </c>
      <c r="Z31" s="16" t="e">
        <f t="shared" si="7"/>
        <v>#DIV/0!</v>
      </c>
      <c r="AA31" s="134" t="e">
        <f t="shared" si="8"/>
        <v>#DIV/0!</v>
      </c>
      <c r="AC31" s="6">
        <v>49</v>
      </c>
      <c r="AD31" s="17" t="e">
        <f t="shared" si="9"/>
        <v>#DIV/0!</v>
      </c>
      <c r="AF31" s="18"/>
      <c r="AG31" s="19"/>
      <c r="AH31"/>
    </row>
    <row r="32" spans="2:34" ht="15.75" customHeight="1">
      <c r="B32" s="173">
        <v>23</v>
      </c>
      <c r="C32" s="11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3">
        <f t="shared" si="0"/>
        <v>0</v>
      </c>
      <c r="Q32" s="14" t="e">
        <f t="shared" si="1"/>
        <v>#DIV/0!</v>
      </c>
      <c r="R32" s="15" t="e">
        <f t="shared" si="2"/>
        <v>#DIV/0!</v>
      </c>
      <c r="S32" s="12"/>
      <c r="T32" s="12"/>
      <c r="U32" s="11">
        <f t="shared" si="3"/>
        <v>0</v>
      </c>
      <c r="V32" s="14" t="e">
        <f t="shared" si="4"/>
        <v>#DIV/0!</v>
      </c>
      <c r="W32" s="15" t="e">
        <f t="shared" si="5"/>
        <v>#DIV/0!</v>
      </c>
      <c r="X32" s="12"/>
      <c r="Y32" s="15">
        <f t="shared" si="6"/>
        <v>0</v>
      </c>
      <c r="Z32" s="16" t="e">
        <f t="shared" si="7"/>
        <v>#DIV/0!</v>
      </c>
      <c r="AA32" s="134" t="e">
        <f t="shared" si="8"/>
        <v>#DIV/0!</v>
      </c>
      <c r="AC32" s="6">
        <v>72</v>
      </c>
      <c r="AD32" s="17" t="e">
        <f t="shared" si="9"/>
        <v>#DIV/0!</v>
      </c>
      <c r="AF32" s="18"/>
      <c r="AG32" s="19"/>
      <c r="AH32"/>
    </row>
    <row r="33" spans="2:34" ht="15.75" customHeight="1">
      <c r="B33" s="173">
        <v>24</v>
      </c>
      <c r="C33" s="11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3">
        <f t="shared" si="0"/>
        <v>0</v>
      </c>
      <c r="Q33" s="14" t="e">
        <f t="shared" si="1"/>
        <v>#DIV/0!</v>
      </c>
      <c r="R33" s="15" t="e">
        <f t="shared" si="2"/>
        <v>#DIV/0!</v>
      </c>
      <c r="S33" s="12"/>
      <c r="T33" s="12"/>
      <c r="U33" s="11">
        <f t="shared" si="3"/>
        <v>0</v>
      </c>
      <c r="V33" s="14" t="e">
        <f t="shared" si="4"/>
        <v>#DIV/0!</v>
      </c>
      <c r="W33" s="15" t="e">
        <f t="shared" si="5"/>
        <v>#DIV/0!</v>
      </c>
      <c r="X33" s="12"/>
      <c r="Y33" s="15">
        <f t="shared" si="6"/>
        <v>0</v>
      </c>
      <c r="Z33" s="16" t="e">
        <f t="shared" si="7"/>
        <v>#DIV/0!</v>
      </c>
      <c r="AA33" s="134" t="e">
        <f t="shared" si="8"/>
        <v>#DIV/0!</v>
      </c>
      <c r="AC33" s="6">
        <v>78</v>
      </c>
      <c r="AD33" s="17" t="e">
        <f t="shared" si="9"/>
        <v>#DIV/0!</v>
      </c>
      <c r="AF33" s="18"/>
      <c r="AG33" s="19"/>
      <c r="AH33"/>
    </row>
    <row r="34" spans="2:34" ht="15.75" customHeight="1" thickBot="1">
      <c r="B34" s="174">
        <v>25</v>
      </c>
      <c r="C34" s="20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2">
        <f t="shared" si="0"/>
        <v>0</v>
      </c>
      <c r="Q34" s="23" t="e">
        <f t="shared" si="1"/>
        <v>#DIV/0!</v>
      </c>
      <c r="R34" s="24" t="e">
        <f t="shared" si="2"/>
        <v>#DIV/0!</v>
      </c>
      <c r="S34" s="21"/>
      <c r="T34" s="21"/>
      <c r="U34" s="20">
        <f t="shared" si="3"/>
        <v>0</v>
      </c>
      <c r="V34" s="23" t="e">
        <f t="shared" si="4"/>
        <v>#DIV/0!</v>
      </c>
      <c r="W34" s="24" t="e">
        <f t="shared" si="5"/>
        <v>#DIV/0!</v>
      </c>
      <c r="X34" s="21"/>
      <c r="Y34" s="24">
        <f t="shared" si="6"/>
        <v>0</v>
      </c>
      <c r="Z34" s="25" t="e">
        <f t="shared" si="7"/>
        <v>#DIV/0!</v>
      </c>
      <c r="AA34" s="135" t="e">
        <f t="shared" si="8"/>
        <v>#DIV/0!</v>
      </c>
      <c r="AC34" s="6">
        <v>57</v>
      </c>
      <c r="AD34" s="17" t="e">
        <f t="shared" si="9"/>
        <v>#DIV/0!</v>
      </c>
      <c r="AF34" s="18"/>
      <c r="AG34" s="19"/>
      <c r="AH34"/>
    </row>
    <row r="35" spans="2:34" ht="15.75" customHeight="1" thickTop="1">
      <c r="B35" s="173">
        <v>26</v>
      </c>
      <c r="C35" s="11"/>
      <c r="D35" s="26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27">
        <f t="shared" si="0"/>
        <v>0</v>
      </c>
      <c r="Q35" s="28" t="e">
        <f t="shared" si="1"/>
        <v>#DIV/0!</v>
      </c>
      <c r="R35" s="29" t="e">
        <f t="shared" si="2"/>
        <v>#DIV/0!</v>
      </c>
      <c r="S35" s="26"/>
      <c r="T35" s="26"/>
      <c r="U35" s="30">
        <f t="shared" si="3"/>
        <v>0</v>
      </c>
      <c r="V35" s="28" t="e">
        <f t="shared" si="4"/>
        <v>#DIV/0!</v>
      </c>
      <c r="W35" s="29" t="e">
        <f t="shared" si="5"/>
        <v>#DIV/0!</v>
      </c>
      <c r="X35" s="26"/>
      <c r="Y35" s="29">
        <f t="shared" si="6"/>
        <v>0</v>
      </c>
      <c r="Z35" s="31" t="e">
        <f t="shared" si="7"/>
        <v>#DIV/0!</v>
      </c>
      <c r="AA35" s="136" t="e">
        <f t="shared" si="8"/>
        <v>#DIV/0!</v>
      </c>
      <c r="AC35" s="6">
        <v>46</v>
      </c>
      <c r="AD35" s="17" t="e">
        <f t="shared" si="9"/>
        <v>#DIV/0!</v>
      </c>
      <c r="AF35" s="18"/>
      <c r="AG35" s="19"/>
      <c r="AH35"/>
    </row>
    <row r="36" spans="2:34" ht="15.75" customHeight="1">
      <c r="B36" s="173">
        <v>27</v>
      </c>
      <c r="C36" s="11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3">
        <f t="shared" si="0"/>
        <v>0</v>
      </c>
      <c r="Q36" s="14" t="e">
        <f t="shared" si="1"/>
        <v>#DIV/0!</v>
      </c>
      <c r="R36" s="15" t="e">
        <f t="shared" si="2"/>
        <v>#DIV/0!</v>
      </c>
      <c r="S36" s="12"/>
      <c r="T36" s="12"/>
      <c r="U36" s="11">
        <f t="shared" si="3"/>
        <v>0</v>
      </c>
      <c r="V36" s="14" t="e">
        <f t="shared" si="4"/>
        <v>#DIV/0!</v>
      </c>
      <c r="W36" s="15" t="e">
        <f t="shared" si="5"/>
        <v>#DIV/0!</v>
      </c>
      <c r="X36" s="12"/>
      <c r="Y36" s="15">
        <f t="shared" si="6"/>
        <v>0</v>
      </c>
      <c r="Z36" s="16" t="e">
        <f t="shared" si="7"/>
        <v>#DIV/0!</v>
      </c>
      <c r="AA36" s="134" t="e">
        <f t="shared" si="8"/>
        <v>#DIV/0!</v>
      </c>
      <c r="AC36" s="6">
        <v>71</v>
      </c>
      <c r="AD36" s="17" t="e">
        <f t="shared" si="9"/>
        <v>#DIV/0!</v>
      </c>
      <c r="AF36" s="18"/>
      <c r="AG36" s="19"/>
      <c r="AH36"/>
    </row>
    <row r="37" spans="2:34" ht="15.75" customHeight="1">
      <c r="B37" s="173">
        <v>28</v>
      </c>
      <c r="C37" s="11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3">
        <f t="shared" si="0"/>
        <v>0</v>
      </c>
      <c r="Q37" s="14" t="e">
        <f t="shared" si="1"/>
        <v>#DIV/0!</v>
      </c>
      <c r="R37" s="15" t="e">
        <f t="shared" si="2"/>
        <v>#DIV/0!</v>
      </c>
      <c r="S37" s="12"/>
      <c r="T37" s="12"/>
      <c r="U37" s="11">
        <f t="shared" si="3"/>
        <v>0</v>
      </c>
      <c r="V37" s="14" t="e">
        <f t="shared" si="4"/>
        <v>#DIV/0!</v>
      </c>
      <c r="W37" s="15" t="e">
        <f t="shared" si="5"/>
        <v>#DIV/0!</v>
      </c>
      <c r="X37" s="12"/>
      <c r="Y37" s="15">
        <f t="shared" si="6"/>
        <v>0</v>
      </c>
      <c r="Z37" s="16" t="e">
        <f t="shared" si="7"/>
        <v>#DIV/0!</v>
      </c>
      <c r="AA37" s="134" t="e">
        <f t="shared" si="8"/>
        <v>#DIV/0!</v>
      </c>
      <c r="AF37" s="18"/>
      <c r="AG37" s="19"/>
      <c r="AH37"/>
    </row>
    <row r="38" spans="2:34" ht="15.75" customHeight="1">
      <c r="B38" s="173">
        <v>29</v>
      </c>
      <c r="C38" s="11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3">
        <f t="shared" si="0"/>
        <v>0</v>
      </c>
      <c r="Q38" s="14" t="e">
        <f t="shared" si="1"/>
        <v>#DIV/0!</v>
      </c>
      <c r="R38" s="15" t="e">
        <f t="shared" si="2"/>
        <v>#DIV/0!</v>
      </c>
      <c r="S38" s="12"/>
      <c r="T38" s="12"/>
      <c r="U38" s="11">
        <f t="shared" si="3"/>
        <v>0</v>
      </c>
      <c r="V38" s="14" t="e">
        <f t="shared" si="4"/>
        <v>#DIV/0!</v>
      </c>
      <c r="W38" s="15" t="e">
        <f t="shared" si="5"/>
        <v>#DIV/0!</v>
      </c>
      <c r="X38" s="12"/>
      <c r="Y38" s="15">
        <f t="shared" si="6"/>
        <v>0</v>
      </c>
      <c r="Z38" s="16" t="e">
        <f t="shared" si="7"/>
        <v>#DIV/0!</v>
      </c>
      <c r="AA38" s="134" t="e">
        <f t="shared" si="8"/>
        <v>#DIV/0!</v>
      </c>
      <c r="AF38" s="18"/>
      <c r="AG38" s="19"/>
      <c r="AH38"/>
    </row>
    <row r="39" spans="2:34" ht="15.75" customHeight="1" thickBot="1">
      <c r="B39" s="174">
        <v>30</v>
      </c>
      <c r="C39" s="20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2">
        <f t="shared" si="0"/>
        <v>0</v>
      </c>
      <c r="Q39" s="23" t="e">
        <f t="shared" si="1"/>
        <v>#DIV/0!</v>
      </c>
      <c r="R39" s="24" t="e">
        <f t="shared" si="2"/>
        <v>#DIV/0!</v>
      </c>
      <c r="S39" s="21"/>
      <c r="T39" s="21"/>
      <c r="U39" s="20">
        <f t="shared" si="3"/>
        <v>0</v>
      </c>
      <c r="V39" s="23" t="e">
        <f t="shared" si="4"/>
        <v>#DIV/0!</v>
      </c>
      <c r="W39" s="24" t="e">
        <f t="shared" si="5"/>
        <v>#DIV/0!</v>
      </c>
      <c r="X39" s="21"/>
      <c r="Y39" s="24">
        <f t="shared" si="6"/>
        <v>0</v>
      </c>
      <c r="Z39" s="25" t="e">
        <f t="shared" si="7"/>
        <v>#DIV/0!</v>
      </c>
      <c r="AA39" s="135" t="e">
        <f t="shared" si="8"/>
        <v>#DIV/0!</v>
      </c>
      <c r="AF39" s="18"/>
      <c r="AG39" s="19"/>
      <c r="AH39"/>
    </row>
    <row r="40" spans="2:34" ht="15.75" customHeight="1" thickTop="1">
      <c r="B40" s="173">
        <v>31</v>
      </c>
      <c r="C40" s="36"/>
      <c r="D40" s="12"/>
      <c r="E40" s="38"/>
      <c r="F40" s="38"/>
      <c r="G40" s="38"/>
      <c r="H40" s="38"/>
      <c r="I40" s="38"/>
      <c r="J40" s="38"/>
      <c r="K40" s="38"/>
      <c r="L40" s="38"/>
      <c r="M40" s="26"/>
      <c r="N40" s="26"/>
      <c r="O40" s="26"/>
      <c r="P40" s="27">
        <f aca="true" t="shared" si="10" ref="P40:P49">SUM(D40:O40)</f>
        <v>0</v>
      </c>
      <c r="Q40" s="28" t="e">
        <f aca="true" t="shared" si="11" ref="Q40:Q49">AVERAGE(D40:O40)</f>
        <v>#DIV/0!</v>
      </c>
      <c r="R40" s="29" t="e">
        <f t="shared" si="2"/>
        <v>#DIV/0!</v>
      </c>
      <c r="S40" s="26"/>
      <c r="T40" s="26"/>
      <c r="U40" s="30">
        <f aca="true" t="shared" si="12" ref="U40:U49">SUM(S40:T40)</f>
        <v>0</v>
      </c>
      <c r="V40" s="28" t="e">
        <f aca="true" t="shared" si="13" ref="V40:V49">AVERAGE(S40:T40)</f>
        <v>#DIV/0!</v>
      </c>
      <c r="W40" s="29" t="e">
        <f t="shared" si="5"/>
        <v>#DIV/0!</v>
      </c>
      <c r="X40" s="26"/>
      <c r="Y40" s="29">
        <f t="shared" si="6"/>
        <v>0</v>
      </c>
      <c r="Z40" s="31" t="e">
        <f aca="true" t="shared" si="14" ref="Z40:Z49">R40+W40+Y40</f>
        <v>#DIV/0!</v>
      </c>
      <c r="AA40" s="136" t="e">
        <f t="shared" si="8"/>
        <v>#DIV/0!</v>
      </c>
      <c r="AF40" s="18"/>
      <c r="AG40" s="19"/>
      <c r="AH40"/>
    </row>
    <row r="41" spans="2:34" ht="15.75" customHeight="1">
      <c r="B41" s="173">
        <v>32</v>
      </c>
      <c r="C41" s="36"/>
      <c r="D41" s="12"/>
      <c r="E41" s="38"/>
      <c r="F41" s="38"/>
      <c r="G41" s="38"/>
      <c r="H41" s="38"/>
      <c r="I41" s="38"/>
      <c r="J41" s="38"/>
      <c r="K41" s="38"/>
      <c r="L41" s="38"/>
      <c r="M41" s="12"/>
      <c r="N41" s="12"/>
      <c r="O41" s="12"/>
      <c r="P41" s="13">
        <f t="shared" si="10"/>
        <v>0</v>
      </c>
      <c r="Q41" s="14" t="e">
        <f t="shared" si="11"/>
        <v>#DIV/0!</v>
      </c>
      <c r="R41" s="15" t="e">
        <f t="shared" si="2"/>
        <v>#DIV/0!</v>
      </c>
      <c r="S41" s="12"/>
      <c r="T41" s="12"/>
      <c r="U41" s="11">
        <f t="shared" si="12"/>
        <v>0</v>
      </c>
      <c r="V41" s="14" t="e">
        <f t="shared" si="13"/>
        <v>#DIV/0!</v>
      </c>
      <c r="W41" s="15" t="e">
        <f t="shared" si="5"/>
        <v>#DIV/0!</v>
      </c>
      <c r="X41" s="12"/>
      <c r="Y41" s="15">
        <f t="shared" si="6"/>
        <v>0</v>
      </c>
      <c r="Z41" s="16" t="e">
        <f t="shared" si="14"/>
        <v>#DIV/0!</v>
      </c>
      <c r="AA41" s="134" t="e">
        <f t="shared" si="8"/>
        <v>#DIV/0!</v>
      </c>
      <c r="AF41" s="18"/>
      <c r="AG41" s="19"/>
      <c r="AH41"/>
    </row>
    <row r="42" spans="2:34" ht="15.75" customHeight="1">
      <c r="B42" s="175">
        <v>33</v>
      </c>
      <c r="C42" s="36"/>
      <c r="D42" s="12"/>
      <c r="E42" s="38"/>
      <c r="F42" s="38"/>
      <c r="G42" s="38"/>
      <c r="H42" s="38"/>
      <c r="I42" s="38"/>
      <c r="J42" s="38"/>
      <c r="K42" s="38"/>
      <c r="L42" s="38"/>
      <c r="M42" s="12"/>
      <c r="N42" s="12"/>
      <c r="O42" s="12"/>
      <c r="P42" s="13">
        <f t="shared" si="10"/>
        <v>0</v>
      </c>
      <c r="Q42" s="14" t="e">
        <f t="shared" si="11"/>
        <v>#DIV/0!</v>
      </c>
      <c r="R42" s="15" t="e">
        <f t="shared" si="2"/>
        <v>#DIV/0!</v>
      </c>
      <c r="S42" s="12"/>
      <c r="T42" s="12"/>
      <c r="U42" s="11">
        <f t="shared" si="12"/>
        <v>0</v>
      </c>
      <c r="V42" s="14" t="e">
        <f t="shared" si="13"/>
        <v>#DIV/0!</v>
      </c>
      <c r="W42" s="15" t="e">
        <f t="shared" si="5"/>
        <v>#DIV/0!</v>
      </c>
      <c r="X42" s="12"/>
      <c r="Y42" s="15">
        <f t="shared" si="6"/>
        <v>0</v>
      </c>
      <c r="Z42" s="16" t="e">
        <f t="shared" si="14"/>
        <v>#DIV/0!</v>
      </c>
      <c r="AA42" s="143" t="e">
        <f t="shared" si="8"/>
        <v>#DIV/0!</v>
      </c>
      <c r="AF42" s="18"/>
      <c r="AG42" s="19"/>
      <c r="AH42"/>
    </row>
    <row r="43" spans="2:34" ht="15.75" customHeight="1">
      <c r="B43" s="175">
        <v>34</v>
      </c>
      <c r="C43" s="36"/>
      <c r="D43" s="12"/>
      <c r="E43" s="38"/>
      <c r="F43" s="38"/>
      <c r="G43" s="38"/>
      <c r="H43" s="38"/>
      <c r="I43" s="38"/>
      <c r="J43" s="38"/>
      <c r="K43" s="38"/>
      <c r="L43" s="38"/>
      <c r="M43" s="12"/>
      <c r="N43" s="12"/>
      <c r="O43" s="12"/>
      <c r="P43" s="13">
        <f t="shared" si="10"/>
        <v>0</v>
      </c>
      <c r="Q43" s="14" t="e">
        <f t="shared" si="11"/>
        <v>#DIV/0!</v>
      </c>
      <c r="R43" s="15" t="e">
        <f t="shared" si="2"/>
        <v>#DIV/0!</v>
      </c>
      <c r="S43" s="12"/>
      <c r="T43" s="12"/>
      <c r="U43" s="11">
        <f t="shared" si="12"/>
        <v>0</v>
      </c>
      <c r="V43" s="14" t="e">
        <f t="shared" si="13"/>
        <v>#DIV/0!</v>
      </c>
      <c r="W43" s="15" t="e">
        <f t="shared" si="5"/>
        <v>#DIV/0!</v>
      </c>
      <c r="X43" s="12"/>
      <c r="Y43" s="15">
        <f t="shared" si="6"/>
        <v>0</v>
      </c>
      <c r="Z43" s="16" t="e">
        <f t="shared" si="14"/>
        <v>#DIV/0!</v>
      </c>
      <c r="AA43" s="143" t="e">
        <f t="shared" si="8"/>
        <v>#DIV/0!</v>
      </c>
      <c r="AF43" s="18"/>
      <c r="AG43" s="19"/>
      <c r="AH43"/>
    </row>
    <row r="44" spans="2:34" ht="15.75" customHeight="1" thickBot="1">
      <c r="B44" s="174">
        <v>35</v>
      </c>
      <c r="C44" s="20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2">
        <f t="shared" si="10"/>
        <v>0</v>
      </c>
      <c r="Q44" s="23" t="e">
        <f t="shared" si="11"/>
        <v>#DIV/0!</v>
      </c>
      <c r="R44" s="24" t="e">
        <f t="shared" si="2"/>
        <v>#DIV/0!</v>
      </c>
      <c r="S44" s="21"/>
      <c r="T44" s="21"/>
      <c r="U44" s="20">
        <f t="shared" si="12"/>
        <v>0</v>
      </c>
      <c r="V44" s="23" t="e">
        <f t="shared" si="13"/>
        <v>#DIV/0!</v>
      </c>
      <c r="W44" s="24" t="e">
        <f t="shared" si="5"/>
        <v>#DIV/0!</v>
      </c>
      <c r="X44" s="21"/>
      <c r="Y44" s="24">
        <f t="shared" si="6"/>
        <v>0</v>
      </c>
      <c r="Z44" s="25" t="e">
        <f t="shared" si="14"/>
        <v>#DIV/0!</v>
      </c>
      <c r="AA44" s="144" t="e">
        <f t="shared" si="8"/>
        <v>#DIV/0!</v>
      </c>
      <c r="AF44" s="18"/>
      <c r="AG44" s="19"/>
      <c r="AH44"/>
    </row>
    <row r="45" spans="2:34" ht="15.75" customHeight="1" thickTop="1">
      <c r="B45" s="176">
        <v>36</v>
      </c>
      <c r="C45" s="39"/>
      <c r="D45" s="26"/>
      <c r="E45" s="37"/>
      <c r="F45" s="37"/>
      <c r="G45" s="37"/>
      <c r="H45" s="37"/>
      <c r="I45" s="37"/>
      <c r="J45" s="37"/>
      <c r="K45" s="37"/>
      <c r="L45" s="37"/>
      <c r="M45" s="26"/>
      <c r="N45" s="26"/>
      <c r="O45" s="26"/>
      <c r="P45" s="27">
        <f t="shared" si="10"/>
        <v>0</v>
      </c>
      <c r="Q45" s="28" t="e">
        <f t="shared" si="11"/>
        <v>#DIV/0!</v>
      </c>
      <c r="R45" s="29" t="e">
        <f t="shared" si="2"/>
        <v>#DIV/0!</v>
      </c>
      <c r="S45" s="26"/>
      <c r="T45" s="26"/>
      <c r="U45" s="30">
        <f t="shared" si="12"/>
        <v>0</v>
      </c>
      <c r="V45" s="28" t="e">
        <f t="shared" si="13"/>
        <v>#DIV/0!</v>
      </c>
      <c r="W45" s="29" t="e">
        <f t="shared" si="5"/>
        <v>#DIV/0!</v>
      </c>
      <c r="X45" s="26"/>
      <c r="Y45" s="29">
        <f t="shared" si="6"/>
        <v>0</v>
      </c>
      <c r="Z45" s="31" t="e">
        <f t="shared" si="14"/>
        <v>#DIV/0!</v>
      </c>
      <c r="AA45" s="136" t="e">
        <f t="shared" si="8"/>
        <v>#DIV/0!</v>
      </c>
      <c r="AF45" s="18"/>
      <c r="AG45" s="19"/>
      <c r="AH45"/>
    </row>
    <row r="46" spans="2:34" ht="15.75" customHeight="1">
      <c r="B46" s="175">
        <v>37</v>
      </c>
      <c r="C46" s="36"/>
      <c r="D46" s="12"/>
      <c r="E46" s="38"/>
      <c r="F46" s="38"/>
      <c r="G46" s="38"/>
      <c r="H46" s="38"/>
      <c r="I46" s="38"/>
      <c r="J46" s="38"/>
      <c r="K46" s="38"/>
      <c r="L46" s="38"/>
      <c r="M46" s="12"/>
      <c r="N46" s="12"/>
      <c r="O46" s="12"/>
      <c r="P46" s="13">
        <f t="shared" si="10"/>
        <v>0</v>
      </c>
      <c r="Q46" s="14" t="e">
        <f t="shared" si="11"/>
        <v>#DIV/0!</v>
      </c>
      <c r="R46" s="15" t="e">
        <f t="shared" si="2"/>
        <v>#DIV/0!</v>
      </c>
      <c r="S46" s="12"/>
      <c r="T46" s="12"/>
      <c r="U46" s="11">
        <f t="shared" si="12"/>
        <v>0</v>
      </c>
      <c r="V46" s="14" t="e">
        <f t="shared" si="13"/>
        <v>#DIV/0!</v>
      </c>
      <c r="W46" s="15" t="e">
        <f t="shared" si="5"/>
        <v>#DIV/0!</v>
      </c>
      <c r="X46" s="12"/>
      <c r="Y46" s="15">
        <f t="shared" si="6"/>
        <v>0</v>
      </c>
      <c r="Z46" s="16" t="e">
        <f t="shared" si="14"/>
        <v>#DIV/0!</v>
      </c>
      <c r="AA46" s="134" t="e">
        <f t="shared" si="8"/>
        <v>#DIV/0!</v>
      </c>
      <c r="AF46" s="18"/>
      <c r="AG46" s="19"/>
      <c r="AH46"/>
    </row>
    <row r="47" spans="2:34" ht="15.75" customHeight="1">
      <c r="B47" s="173">
        <v>38</v>
      </c>
      <c r="C47" s="36"/>
      <c r="D47" s="12"/>
      <c r="E47" s="38"/>
      <c r="F47" s="38"/>
      <c r="G47" s="38"/>
      <c r="H47" s="38"/>
      <c r="I47" s="38"/>
      <c r="J47" s="38"/>
      <c r="K47" s="38"/>
      <c r="L47" s="38"/>
      <c r="M47" s="12"/>
      <c r="N47" s="12"/>
      <c r="O47" s="12"/>
      <c r="P47" s="13">
        <f t="shared" si="10"/>
        <v>0</v>
      </c>
      <c r="Q47" s="14" t="e">
        <f t="shared" si="11"/>
        <v>#DIV/0!</v>
      </c>
      <c r="R47" s="15" t="e">
        <f t="shared" si="2"/>
        <v>#DIV/0!</v>
      </c>
      <c r="S47" s="12"/>
      <c r="T47" s="12"/>
      <c r="U47" s="11">
        <f t="shared" si="12"/>
        <v>0</v>
      </c>
      <c r="V47" s="14" t="e">
        <f t="shared" si="13"/>
        <v>#DIV/0!</v>
      </c>
      <c r="W47" s="15" t="e">
        <f t="shared" si="5"/>
        <v>#DIV/0!</v>
      </c>
      <c r="X47" s="12"/>
      <c r="Y47" s="15">
        <f t="shared" si="6"/>
        <v>0</v>
      </c>
      <c r="Z47" s="16" t="e">
        <f t="shared" si="14"/>
        <v>#DIV/0!</v>
      </c>
      <c r="AA47" s="143" t="e">
        <f t="shared" si="8"/>
        <v>#DIV/0!</v>
      </c>
      <c r="AF47" s="18"/>
      <c r="AG47" s="19"/>
      <c r="AH47"/>
    </row>
    <row r="48" spans="2:34" ht="15.75" customHeight="1">
      <c r="B48" s="175">
        <v>39</v>
      </c>
      <c r="C48" s="36"/>
      <c r="D48" s="12"/>
      <c r="E48" s="38"/>
      <c r="F48" s="38"/>
      <c r="G48" s="38"/>
      <c r="H48" s="38"/>
      <c r="I48" s="38"/>
      <c r="J48" s="38"/>
      <c r="K48" s="38"/>
      <c r="L48" s="38"/>
      <c r="M48" s="12"/>
      <c r="N48" s="12"/>
      <c r="O48" s="12"/>
      <c r="P48" s="13">
        <f t="shared" si="10"/>
        <v>0</v>
      </c>
      <c r="Q48" s="14" t="e">
        <f t="shared" si="11"/>
        <v>#DIV/0!</v>
      </c>
      <c r="R48" s="15" t="e">
        <f t="shared" si="2"/>
        <v>#DIV/0!</v>
      </c>
      <c r="S48" s="12"/>
      <c r="T48" s="12"/>
      <c r="U48" s="11">
        <f t="shared" si="12"/>
        <v>0</v>
      </c>
      <c r="V48" s="14" t="e">
        <f t="shared" si="13"/>
        <v>#DIV/0!</v>
      </c>
      <c r="W48" s="15" t="e">
        <f t="shared" si="5"/>
        <v>#DIV/0!</v>
      </c>
      <c r="X48" s="12"/>
      <c r="Y48" s="15">
        <f t="shared" si="6"/>
        <v>0</v>
      </c>
      <c r="Z48" s="16" t="e">
        <f t="shared" si="14"/>
        <v>#DIV/0!</v>
      </c>
      <c r="AA48" s="143" t="e">
        <f t="shared" si="8"/>
        <v>#DIV/0!</v>
      </c>
      <c r="AF48" s="18"/>
      <c r="AG48" s="19"/>
      <c r="AH48"/>
    </row>
    <row r="49" spans="2:34" ht="15.75" customHeight="1" thickBot="1">
      <c r="B49" s="174">
        <v>40</v>
      </c>
      <c r="C49" s="20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2">
        <f t="shared" si="10"/>
        <v>0</v>
      </c>
      <c r="Q49" s="23" t="e">
        <f t="shared" si="11"/>
        <v>#DIV/0!</v>
      </c>
      <c r="R49" s="24" t="e">
        <f t="shared" si="2"/>
        <v>#DIV/0!</v>
      </c>
      <c r="S49" s="21"/>
      <c r="T49" s="21"/>
      <c r="U49" s="20">
        <f t="shared" si="12"/>
        <v>0</v>
      </c>
      <c r="V49" s="23" t="e">
        <f t="shared" si="13"/>
        <v>#DIV/0!</v>
      </c>
      <c r="W49" s="24" t="e">
        <f t="shared" si="5"/>
        <v>#DIV/0!</v>
      </c>
      <c r="X49" s="21"/>
      <c r="Y49" s="24">
        <f t="shared" si="6"/>
        <v>0</v>
      </c>
      <c r="Z49" s="25" t="e">
        <f t="shared" si="14"/>
        <v>#DIV/0!</v>
      </c>
      <c r="AA49" s="144" t="e">
        <f t="shared" si="8"/>
        <v>#DIV/0!</v>
      </c>
      <c r="AF49" s="18"/>
      <c r="AG49" s="19"/>
      <c r="AH49"/>
    </row>
    <row r="50" spans="2:34" ht="15.75" customHeight="1" thickTop="1">
      <c r="B50" s="175">
        <v>41</v>
      </c>
      <c r="C50" s="30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7">
        <f t="shared" si="0"/>
        <v>0</v>
      </c>
      <c r="Q50" s="28" t="e">
        <f t="shared" si="1"/>
        <v>#DIV/0!</v>
      </c>
      <c r="R50" s="29" t="e">
        <f t="shared" si="2"/>
        <v>#DIV/0!</v>
      </c>
      <c r="S50" s="26"/>
      <c r="T50" s="26"/>
      <c r="U50" s="30">
        <f t="shared" si="3"/>
        <v>0</v>
      </c>
      <c r="V50" s="28" t="e">
        <f t="shared" si="4"/>
        <v>#DIV/0!</v>
      </c>
      <c r="W50" s="29" t="e">
        <f t="shared" si="5"/>
        <v>#DIV/0!</v>
      </c>
      <c r="X50" s="26"/>
      <c r="Y50" s="29">
        <f t="shared" si="6"/>
        <v>0</v>
      </c>
      <c r="Z50" s="31" t="e">
        <f t="shared" si="7"/>
        <v>#DIV/0!</v>
      </c>
      <c r="AA50" s="136" t="e">
        <f t="shared" si="8"/>
        <v>#DIV/0!</v>
      </c>
      <c r="AF50" s="18"/>
      <c r="AG50" s="19"/>
      <c r="AH50"/>
    </row>
    <row r="51" spans="2:34" ht="15.75" customHeight="1">
      <c r="B51" s="173">
        <v>42</v>
      </c>
      <c r="C51" s="11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3">
        <f t="shared" si="0"/>
        <v>0</v>
      </c>
      <c r="Q51" s="14" t="e">
        <f t="shared" si="1"/>
        <v>#DIV/0!</v>
      </c>
      <c r="R51" s="15" t="e">
        <f t="shared" si="2"/>
        <v>#DIV/0!</v>
      </c>
      <c r="S51" s="12"/>
      <c r="T51" s="12"/>
      <c r="U51" s="11">
        <f t="shared" si="3"/>
        <v>0</v>
      </c>
      <c r="V51" s="14" t="e">
        <f t="shared" si="4"/>
        <v>#DIV/0!</v>
      </c>
      <c r="W51" s="15" t="e">
        <f t="shared" si="5"/>
        <v>#DIV/0!</v>
      </c>
      <c r="X51" s="12"/>
      <c r="Y51" s="15">
        <f t="shared" si="6"/>
        <v>0</v>
      </c>
      <c r="Z51" s="16" t="e">
        <f t="shared" si="7"/>
        <v>#DIV/0!</v>
      </c>
      <c r="AA51" s="134" t="e">
        <f t="shared" si="8"/>
        <v>#DIV/0!</v>
      </c>
      <c r="AB51" s="32" t="s">
        <v>24</v>
      </c>
      <c r="AF51" s="18"/>
      <c r="AG51" s="19"/>
      <c r="AH51"/>
    </row>
    <row r="52" spans="2:27" ht="15.75" customHeight="1">
      <c r="B52" s="175">
        <v>43</v>
      </c>
      <c r="C52" s="11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3">
        <f t="shared" si="0"/>
        <v>0</v>
      </c>
      <c r="Q52" s="14" t="e">
        <f t="shared" si="1"/>
        <v>#DIV/0!</v>
      </c>
      <c r="R52" s="15" t="e">
        <f t="shared" si="2"/>
        <v>#DIV/0!</v>
      </c>
      <c r="S52" s="12"/>
      <c r="T52" s="12"/>
      <c r="U52" s="11">
        <f t="shared" si="3"/>
        <v>0</v>
      </c>
      <c r="V52" s="14" t="e">
        <f t="shared" si="4"/>
        <v>#DIV/0!</v>
      </c>
      <c r="W52" s="15" t="e">
        <f t="shared" si="5"/>
        <v>#DIV/0!</v>
      </c>
      <c r="X52" s="12"/>
      <c r="Y52" s="15">
        <f t="shared" si="6"/>
        <v>0</v>
      </c>
      <c r="Z52" s="16" t="e">
        <f t="shared" si="7"/>
        <v>#DIV/0!</v>
      </c>
      <c r="AA52" s="143" t="e">
        <f t="shared" si="8"/>
        <v>#DIV/0!</v>
      </c>
    </row>
    <row r="53" spans="2:27" ht="15.75" customHeight="1">
      <c r="B53" s="173">
        <v>44</v>
      </c>
      <c r="C53" s="11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3">
        <f t="shared" si="0"/>
        <v>0</v>
      </c>
      <c r="Q53" s="14" t="e">
        <f t="shared" si="1"/>
        <v>#DIV/0!</v>
      </c>
      <c r="R53" s="15" t="e">
        <f t="shared" si="2"/>
        <v>#DIV/0!</v>
      </c>
      <c r="S53" s="12"/>
      <c r="T53" s="12"/>
      <c r="U53" s="11">
        <f t="shared" si="3"/>
        <v>0</v>
      </c>
      <c r="V53" s="14" t="e">
        <f t="shared" si="4"/>
        <v>#DIV/0!</v>
      </c>
      <c r="W53" s="15" t="e">
        <f t="shared" si="5"/>
        <v>#DIV/0!</v>
      </c>
      <c r="X53" s="12"/>
      <c r="Y53" s="15">
        <f t="shared" si="6"/>
        <v>0</v>
      </c>
      <c r="Z53" s="16" t="e">
        <f t="shared" si="7"/>
        <v>#DIV/0!</v>
      </c>
      <c r="AA53" s="143" t="e">
        <f t="shared" si="8"/>
        <v>#DIV/0!</v>
      </c>
    </row>
    <row r="54" spans="2:27" ht="15.75" customHeight="1" thickBot="1">
      <c r="B54" s="174">
        <v>45</v>
      </c>
      <c r="C54" s="33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2">
        <f t="shared" si="0"/>
        <v>0</v>
      </c>
      <c r="Q54" s="23" t="e">
        <f t="shared" si="1"/>
        <v>#DIV/0!</v>
      </c>
      <c r="R54" s="24" t="e">
        <f t="shared" si="2"/>
        <v>#DIV/0!</v>
      </c>
      <c r="S54" s="21"/>
      <c r="T54" s="21"/>
      <c r="U54" s="20">
        <f t="shared" si="3"/>
        <v>0</v>
      </c>
      <c r="V54" s="23" t="e">
        <f t="shared" si="4"/>
        <v>#DIV/0!</v>
      </c>
      <c r="W54" s="24" t="e">
        <f t="shared" si="5"/>
        <v>#DIV/0!</v>
      </c>
      <c r="X54" s="21"/>
      <c r="Y54" s="24">
        <f t="shared" si="6"/>
        <v>0</v>
      </c>
      <c r="Z54" s="25" t="e">
        <f aca="true" t="shared" si="15" ref="Z54:Z59">R54+W54+Y54</f>
        <v>#DIV/0!</v>
      </c>
      <c r="AA54" s="144" t="e">
        <f t="shared" si="8"/>
        <v>#DIV/0!</v>
      </c>
    </row>
    <row r="55" spans="2:27" ht="15.75" customHeight="1" thickTop="1">
      <c r="B55" s="176">
        <v>46</v>
      </c>
      <c r="C55" s="34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3">
        <f t="shared" si="0"/>
        <v>0</v>
      </c>
      <c r="Q55" s="14" t="e">
        <f t="shared" si="1"/>
        <v>#DIV/0!</v>
      </c>
      <c r="R55" s="15" t="e">
        <f t="shared" si="2"/>
        <v>#DIV/0!</v>
      </c>
      <c r="S55" s="12"/>
      <c r="T55" s="12"/>
      <c r="U55" s="11">
        <f t="shared" si="3"/>
        <v>0</v>
      </c>
      <c r="V55" s="14" t="e">
        <f t="shared" si="4"/>
        <v>#DIV/0!</v>
      </c>
      <c r="W55" s="15" t="e">
        <f t="shared" si="5"/>
        <v>#DIV/0!</v>
      </c>
      <c r="X55" s="12"/>
      <c r="Y55" s="15">
        <f t="shared" si="6"/>
        <v>0</v>
      </c>
      <c r="Z55" s="16" t="e">
        <f t="shared" si="15"/>
        <v>#DIV/0!</v>
      </c>
      <c r="AA55" s="136" t="e">
        <f t="shared" si="8"/>
        <v>#DIV/0!</v>
      </c>
    </row>
    <row r="56" spans="2:27" ht="15.75" customHeight="1">
      <c r="B56" s="175">
        <v>47</v>
      </c>
      <c r="C56" s="34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3">
        <f t="shared" si="0"/>
        <v>0</v>
      </c>
      <c r="Q56" s="14" t="e">
        <f t="shared" si="1"/>
        <v>#DIV/0!</v>
      </c>
      <c r="R56" s="15" t="e">
        <f t="shared" si="2"/>
        <v>#DIV/0!</v>
      </c>
      <c r="S56" s="12"/>
      <c r="T56" s="12"/>
      <c r="U56" s="11">
        <f t="shared" si="3"/>
        <v>0</v>
      </c>
      <c r="V56" s="14" t="e">
        <f t="shared" si="4"/>
        <v>#DIV/0!</v>
      </c>
      <c r="W56" s="15" t="e">
        <f t="shared" si="5"/>
        <v>#DIV/0!</v>
      </c>
      <c r="X56" s="12"/>
      <c r="Y56" s="15">
        <f t="shared" si="6"/>
        <v>0</v>
      </c>
      <c r="Z56" s="16" t="e">
        <f t="shared" si="15"/>
        <v>#DIV/0!</v>
      </c>
      <c r="AA56" s="134" t="e">
        <f t="shared" si="8"/>
        <v>#DIV/0!</v>
      </c>
    </row>
    <row r="57" spans="2:27" ht="15.75" customHeight="1">
      <c r="B57" s="173">
        <v>48</v>
      </c>
      <c r="C57" s="34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3">
        <f t="shared" si="0"/>
        <v>0</v>
      </c>
      <c r="Q57" s="14" t="e">
        <f t="shared" si="1"/>
        <v>#DIV/0!</v>
      </c>
      <c r="R57" s="15" t="e">
        <f t="shared" si="2"/>
        <v>#DIV/0!</v>
      </c>
      <c r="S57" s="12"/>
      <c r="T57" s="12"/>
      <c r="U57" s="11">
        <f t="shared" si="3"/>
        <v>0</v>
      </c>
      <c r="V57" s="14" t="e">
        <f t="shared" si="4"/>
        <v>#DIV/0!</v>
      </c>
      <c r="W57" s="15" t="e">
        <f t="shared" si="5"/>
        <v>#DIV/0!</v>
      </c>
      <c r="X57" s="12"/>
      <c r="Y57" s="15">
        <f t="shared" si="6"/>
        <v>0</v>
      </c>
      <c r="Z57" s="16" t="e">
        <f t="shared" si="15"/>
        <v>#DIV/0!</v>
      </c>
      <c r="AA57" s="143" t="e">
        <f t="shared" si="8"/>
        <v>#DIV/0!</v>
      </c>
    </row>
    <row r="58" spans="2:27" ht="15.75" customHeight="1">
      <c r="B58" s="175">
        <v>49</v>
      </c>
      <c r="C58" s="34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3">
        <f t="shared" si="0"/>
        <v>0</v>
      </c>
      <c r="Q58" s="14" t="e">
        <f t="shared" si="1"/>
        <v>#DIV/0!</v>
      </c>
      <c r="R58" s="15" t="e">
        <f t="shared" si="2"/>
        <v>#DIV/0!</v>
      </c>
      <c r="S58" s="12"/>
      <c r="T58" s="12"/>
      <c r="U58" s="11">
        <f t="shared" si="3"/>
        <v>0</v>
      </c>
      <c r="V58" s="14" t="e">
        <f t="shared" si="4"/>
        <v>#DIV/0!</v>
      </c>
      <c r="W58" s="15" t="e">
        <f t="shared" si="5"/>
        <v>#DIV/0!</v>
      </c>
      <c r="X58" s="12"/>
      <c r="Y58" s="15">
        <f t="shared" si="6"/>
        <v>0</v>
      </c>
      <c r="Z58" s="16" t="e">
        <f t="shared" si="15"/>
        <v>#DIV/0!</v>
      </c>
      <c r="AA58" s="143" t="e">
        <f t="shared" si="8"/>
        <v>#DIV/0!</v>
      </c>
    </row>
    <row r="59" spans="2:27" ht="15.75" customHeight="1" thickBot="1">
      <c r="B59" s="152">
        <v>50</v>
      </c>
      <c r="C59" s="153"/>
      <c r="D59" s="145"/>
      <c r="E59" s="145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46">
        <f t="shared" si="0"/>
        <v>0</v>
      </c>
      <c r="Q59" s="147" t="e">
        <f t="shared" si="1"/>
        <v>#DIV/0!</v>
      </c>
      <c r="R59" s="148" t="e">
        <f t="shared" si="2"/>
        <v>#DIV/0!</v>
      </c>
      <c r="S59" s="145"/>
      <c r="T59" s="145"/>
      <c r="U59" s="149">
        <f t="shared" si="3"/>
        <v>0</v>
      </c>
      <c r="V59" s="147" t="e">
        <f t="shared" si="4"/>
        <v>#DIV/0!</v>
      </c>
      <c r="W59" s="148" t="e">
        <f t="shared" si="5"/>
        <v>#DIV/0!</v>
      </c>
      <c r="X59" s="145"/>
      <c r="Y59" s="148">
        <f t="shared" si="6"/>
        <v>0</v>
      </c>
      <c r="Z59" s="150" t="e">
        <f t="shared" si="15"/>
        <v>#DIV/0!</v>
      </c>
      <c r="AA59" s="151" t="e">
        <f t="shared" si="8"/>
        <v>#DIV/0!</v>
      </c>
    </row>
  </sheetData>
  <sheetProtection/>
  <mergeCells count="12">
    <mergeCell ref="B1:AA1"/>
    <mergeCell ref="C8:C9"/>
    <mergeCell ref="D7:D9"/>
    <mergeCell ref="E7:E9"/>
    <mergeCell ref="F7:F9"/>
    <mergeCell ref="G7:G9"/>
    <mergeCell ref="L7:L9"/>
    <mergeCell ref="M7:M9"/>
    <mergeCell ref="H7:H9"/>
    <mergeCell ref="I7:I9"/>
    <mergeCell ref="J7:J9"/>
    <mergeCell ref="K7:K9"/>
  </mergeCells>
  <printOptions horizontalCentered="1"/>
  <pageMargins left="0.1968503937007874" right="0.1968503937007874" top="0.5905511811023623" bottom="0.7874015748031497" header="0.1968503937007874" footer="0.07874015748031496"/>
  <pageSetup fitToHeight="1" fitToWidth="1" horizontalDpi="300" verticalDpi="300" orientation="portrait" paperSize="12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G48"/>
  <sheetViews>
    <sheetView tabSelected="1" zoomScalePageLayoutView="0" workbookViewId="0" topLeftCell="A1">
      <selection activeCell="Q10" sqref="Q10"/>
    </sheetView>
  </sheetViews>
  <sheetFormatPr defaultColWidth="9.00390625" defaultRowHeight="16.5"/>
  <cols>
    <col min="1" max="1" width="2.75390625" style="180" customWidth="1"/>
    <col min="2" max="2" width="4.00390625" style="180" customWidth="1"/>
    <col min="3" max="3" width="9.25390625" style="180" customWidth="1"/>
    <col min="4" max="4" width="4.50390625" style="180" customWidth="1"/>
    <col min="5" max="13" width="4.00390625" style="180" customWidth="1"/>
    <col min="14" max="15" width="4.00390625" style="180" hidden="1" customWidth="1"/>
    <col min="16" max="18" width="4.875" style="180" customWidth="1"/>
    <col min="19" max="20" width="4.00390625" style="180" customWidth="1"/>
    <col min="21" max="23" width="4.875" style="180" customWidth="1"/>
    <col min="24" max="24" width="4.00390625" style="180" customWidth="1"/>
    <col min="25" max="26" width="4.875" style="180" customWidth="1"/>
    <col min="27" max="27" width="5.125" style="180" customWidth="1"/>
    <col min="28" max="30" width="0" style="180" hidden="1" customWidth="1"/>
    <col min="31" max="31" width="5.00390625" style="180" customWidth="1"/>
    <col min="32" max="32" width="4.125" style="180" customWidth="1"/>
    <col min="33" max="16384" width="9.00390625" style="180" customWidth="1"/>
  </cols>
  <sheetData>
    <row r="1" spans="2:26" s="179" customFormat="1" ht="24">
      <c r="B1" s="289" t="s">
        <v>83</v>
      </c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0"/>
      <c r="T1" s="290"/>
      <c r="U1" s="290"/>
      <c r="V1" s="290"/>
      <c r="W1" s="290"/>
      <c r="X1" s="290"/>
      <c r="Y1" s="290"/>
      <c r="Z1" s="290"/>
    </row>
    <row r="2" spans="2:26" s="181" customFormat="1" ht="18" customHeight="1">
      <c r="B2" s="248"/>
      <c r="C2" s="246"/>
      <c r="D2" s="291" t="s">
        <v>82</v>
      </c>
      <c r="E2" s="291"/>
      <c r="F2" s="291"/>
      <c r="G2" s="291"/>
      <c r="H2" s="247"/>
      <c r="I2" s="292" t="s">
        <v>84</v>
      </c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47"/>
      <c r="U2" s="247"/>
      <c r="V2" s="247"/>
      <c r="W2" s="247"/>
      <c r="X2" s="247"/>
      <c r="Y2" s="247"/>
      <c r="Z2" s="247"/>
    </row>
    <row r="3" spans="2:26" ht="18" customHeight="1" thickBot="1">
      <c r="B3" s="293" t="s">
        <v>80</v>
      </c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183"/>
      <c r="O3" s="183"/>
      <c r="P3" s="183"/>
      <c r="Q3" s="183"/>
      <c r="R3" s="183"/>
      <c r="S3" s="183"/>
      <c r="T3" s="183"/>
      <c r="U3" s="294" t="s">
        <v>81</v>
      </c>
      <c r="V3" s="295"/>
      <c r="W3" s="295"/>
      <c r="X3" s="295"/>
      <c r="Y3" s="295"/>
      <c r="Z3" s="295"/>
    </row>
    <row r="4" spans="2:26" ht="23.25" customHeight="1">
      <c r="B4" s="242" t="s">
        <v>15</v>
      </c>
      <c r="C4" s="245" t="s">
        <v>76</v>
      </c>
      <c r="D4" s="184"/>
      <c r="E4" s="185"/>
      <c r="F4" s="241" t="s">
        <v>78</v>
      </c>
      <c r="G4" s="185"/>
      <c r="H4" s="241" t="s">
        <v>79</v>
      </c>
      <c r="I4" s="185"/>
      <c r="J4" s="241" t="s">
        <v>74</v>
      </c>
      <c r="K4" s="185"/>
      <c r="L4" s="241" t="s">
        <v>75</v>
      </c>
      <c r="M4" s="185"/>
      <c r="N4" s="185"/>
      <c r="O4" s="186"/>
      <c r="P4" s="187"/>
      <c r="Q4" s="187"/>
      <c r="R4" s="187"/>
      <c r="S4" s="298" t="s">
        <v>72</v>
      </c>
      <c r="T4" s="299"/>
      <c r="U4" s="299"/>
      <c r="V4" s="299"/>
      <c r="W4" s="300"/>
      <c r="X4" s="189" t="s">
        <v>54</v>
      </c>
      <c r="Y4" s="188" t="s">
        <v>55</v>
      </c>
      <c r="Z4" s="190" t="s">
        <v>56</v>
      </c>
    </row>
    <row r="5" spans="2:26" ht="23.25" customHeight="1">
      <c r="B5" s="243"/>
      <c r="C5" s="244" t="s">
        <v>77</v>
      </c>
      <c r="D5" s="191">
        <v>1</v>
      </c>
      <c r="E5" s="191">
        <v>2</v>
      </c>
      <c r="F5" s="191">
        <v>3</v>
      </c>
      <c r="G5" s="191">
        <v>4</v>
      </c>
      <c r="H5" s="191">
        <v>5</v>
      </c>
      <c r="I5" s="191">
        <v>6</v>
      </c>
      <c r="J5" s="191">
        <v>7</v>
      </c>
      <c r="K5" s="191">
        <v>8</v>
      </c>
      <c r="L5" s="191">
        <v>9</v>
      </c>
      <c r="M5" s="191">
        <v>10</v>
      </c>
      <c r="N5" s="191">
        <v>11</v>
      </c>
      <c r="O5" s="191">
        <v>12</v>
      </c>
      <c r="P5" s="192" t="s">
        <v>58</v>
      </c>
      <c r="Q5" s="192" t="s">
        <v>59</v>
      </c>
      <c r="R5" s="192">
        <v>40</v>
      </c>
      <c r="S5" s="193"/>
      <c r="T5" s="194"/>
      <c r="U5" s="194"/>
      <c r="V5" s="194"/>
      <c r="W5" s="195"/>
      <c r="X5" s="193" t="s">
        <v>52</v>
      </c>
      <c r="Y5" s="195" t="s">
        <v>53</v>
      </c>
      <c r="Z5" s="196" t="s">
        <v>54</v>
      </c>
    </row>
    <row r="6" spans="2:26" ht="23.25" customHeight="1">
      <c r="B6" s="243"/>
      <c r="C6" s="244" t="s">
        <v>22</v>
      </c>
      <c r="D6" s="301"/>
      <c r="E6" s="285"/>
      <c r="F6" s="285"/>
      <c r="G6" s="285"/>
      <c r="H6" s="285"/>
      <c r="I6" s="288"/>
      <c r="J6" s="288"/>
      <c r="K6" s="285"/>
      <c r="L6" s="288"/>
      <c r="M6" s="288"/>
      <c r="N6" s="197"/>
      <c r="O6" s="197"/>
      <c r="P6" s="192"/>
      <c r="Q6" s="192"/>
      <c r="R6" s="192"/>
      <c r="S6" s="198" t="s">
        <v>60</v>
      </c>
      <c r="T6" s="198" t="s">
        <v>60</v>
      </c>
      <c r="U6" s="198" t="s">
        <v>58</v>
      </c>
      <c r="V6" s="198" t="s">
        <v>59</v>
      </c>
      <c r="W6" s="198">
        <v>30</v>
      </c>
      <c r="X6" s="199" t="s">
        <v>57</v>
      </c>
      <c r="Y6" s="198">
        <v>30</v>
      </c>
      <c r="Z6" s="196" t="s">
        <v>61</v>
      </c>
    </row>
    <row r="7" spans="2:26" ht="30" customHeight="1">
      <c r="B7" s="200" t="s">
        <v>62</v>
      </c>
      <c r="C7" s="296" t="s">
        <v>73</v>
      </c>
      <c r="D7" s="302"/>
      <c r="E7" s="286"/>
      <c r="F7" s="286"/>
      <c r="G7" s="286"/>
      <c r="H7" s="286"/>
      <c r="I7" s="286"/>
      <c r="J7" s="286"/>
      <c r="K7" s="286"/>
      <c r="L7" s="286"/>
      <c r="M7" s="286"/>
      <c r="N7" s="197"/>
      <c r="O7" s="197"/>
      <c r="P7" s="192" t="s">
        <v>63</v>
      </c>
      <c r="Q7" s="192" t="s">
        <v>64</v>
      </c>
      <c r="R7" s="192" t="s">
        <v>65</v>
      </c>
      <c r="S7" s="192" t="s">
        <v>66</v>
      </c>
      <c r="T7" s="192" t="s">
        <v>67</v>
      </c>
      <c r="U7" s="192"/>
      <c r="V7" s="192"/>
      <c r="W7" s="192"/>
      <c r="X7" s="201"/>
      <c r="Y7" s="192"/>
      <c r="Z7" s="196" t="s">
        <v>68</v>
      </c>
    </row>
    <row r="8" spans="2:26" ht="30" customHeight="1" thickBot="1">
      <c r="B8" s="202" t="s">
        <v>69</v>
      </c>
      <c r="C8" s="297"/>
      <c r="D8" s="303"/>
      <c r="E8" s="287"/>
      <c r="F8" s="287"/>
      <c r="G8" s="287"/>
      <c r="H8" s="287"/>
      <c r="I8" s="287"/>
      <c r="J8" s="287"/>
      <c r="K8" s="287"/>
      <c r="L8" s="287"/>
      <c r="M8" s="287"/>
      <c r="N8" s="203"/>
      <c r="O8" s="203"/>
      <c r="P8" s="204"/>
      <c r="Q8" s="204"/>
      <c r="R8" s="204"/>
      <c r="S8" s="204" t="s">
        <v>70</v>
      </c>
      <c r="T8" s="204" t="s">
        <v>70</v>
      </c>
      <c r="U8" s="204" t="s">
        <v>63</v>
      </c>
      <c r="V8" s="204" t="s">
        <v>64</v>
      </c>
      <c r="W8" s="204" t="s">
        <v>65</v>
      </c>
      <c r="X8" s="205" t="s">
        <v>71</v>
      </c>
      <c r="Y8" s="204" t="s">
        <v>65</v>
      </c>
      <c r="Z8" s="206"/>
    </row>
    <row r="9" spans="2:33" ht="15.75" customHeight="1">
      <c r="B9" s="250">
        <v>1</v>
      </c>
      <c r="C9" s="251"/>
      <c r="D9" s="225"/>
      <c r="E9" s="225"/>
      <c r="F9" s="225"/>
      <c r="G9" s="225"/>
      <c r="H9" s="225"/>
      <c r="I9" s="225"/>
      <c r="J9" s="225"/>
      <c r="K9" s="225"/>
      <c r="L9" s="225"/>
      <c r="M9" s="225"/>
      <c r="N9" s="225"/>
      <c r="O9" s="225"/>
      <c r="P9" s="226">
        <f>IF(AND(TRIM(D9)="",TRIM(E9)="",TRIM(F9)="",TRIM(G9)="",TRIM(H9)="",TRIM(I9)="",TRIM(J9)="",TRIM(K9)="",TRIM(L9)="",TRIM(M9)=""),"",SUM(D9:M9))</f>
      </c>
      <c r="Q9" s="227">
        <f>IF(AND(TRIM(D9)="",TRIM(E9)="",TRIM(F9)="",TRIM(G9)="",TRIM(H9)="",TRIM(I9)="",TRIM(J9)="",TRIM(K9)="",TRIM(L9)="",TRIM(M9)=""),"",AVERAGE(D9:M9))</f>
      </c>
      <c r="R9" s="228">
        <f>IF(AND(TRIM(D9)="",TRIM(E9)="",TRIM(F9)="",TRIM(G9)="",TRIM(H9)="",TRIM(I9)="",TRIM(J9)="",TRIM(K9)="",TRIM(L9)="",TRIM(M9)=""),"",AVERAGE(D9:M9)*$R$5/100)</f>
      </c>
      <c r="S9" s="225"/>
      <c r="T9" s="225"/>
      <c r="U9" s="229">
        <f>IF(AND(TRIM(S9)="",TRIM(T9)=""),"",SUM(S9:T9))</f>
      </c>
      <c r="V9" s="227">
        <f>IF(AND(TRIM(S9)="",TRIM(T9)=""),"",AVERAGE(S9:T9))</f>
      </c>
      <c r="W9" s="228">
        <f>IF(AND(TRIM(S9)="",TRIM(T9)=""),"",AVERAGE(S9:T9)*$W$6/100)</f>
      </c>
      <c r="X9" s="225"/>
      <c r="Y9" s="228">
        <f>IF(AND(TRIM(X9)=""),"",X9*$Y$6/100)</f>
      </c>
      <c r="Z9" s="258">
        <f>IF(AND(TRIM(R9)="",TRIM(W9)="",TRIM(Y9)=""),"",R9+W9+Y9)</f>
      </c>
      <c r="AB9" s="180">
        <v>50</v>
      </c>
      <c r="AC9" s="207" t="e">
        <f aca="true" t="shared" si="0" ref="AC9:AC35">(Z9+AB9)/2</f>
        <v>#VALUE!</v>
      </c>
      <c r="AE9" s="208"/>
      <c r="AF9" s="209"/>
      <c r="AG9" s="182"/>
    </row>
    <row r="10" spans="2:33" ht="15.75" customHeight="1">
      <c r="B10" s="250">
        <v>2</v>
      </c>
      <c r="C10" s="251"/>
      <c r="D10" s="215"/>
      <c r="E10" s="215"/>
      <c r="F10" s="215"/>
      <c r="G10" s="215"/>
      <c r="H10" s="215"/>
      <c r="I10" s="215"/>
      <c r="J10" s="215"/>
      <c r="K10" s="215"/>
      <c r="L10" s="215"/>
      <c r="M10" s="215"/>
      <c r="N10" s="215"/>
      <c r="O10" s="215"/>
      <c r="P10" s="216">
        <f aca="true" t="shared" si="1" ref="P10:P48">IF(AND(TRIM(D10)="",TRIM(E10)="",TRIM(F10)="",TRIM(G10)="",TRIM(H10)="",TRIM(I10)="",TRIM(J10)="",TRIM(K10)="",TRIM(L10)="",TRIM(M10)=""),"",SUM(D10:M10))</f>
      </c>
      <c r="Q10" s="217">
        <f aca="true" t="shared" si="2" ref="Q10:Q48">IF(AND(TRIM(D10)="",TRIM(E10)="",TRIM(F10)="",TRIM(G10)="",TRIM(H10)="",TRIM(I10)="",TRIM(J10)="",TRIM(K10)="",TRIM(L10)="",TRIM(M10)=""),"",AVERAGE(D10:M10))</f>
      </c>
      <c r="R10" s="218">
        <f aca="true" t="shared" si="3" ref="R10:R48">IF(AND(TRIM(D10)="",TRIM(E10)="",TRIM(F10)="",TRIM(G10)="",TRIM(H10)="",TRIM(I10)="",TRIM(J10)="",TRIM(K10)="",TRIM(L10)="",TRIM(M10)=""),"",AVERAGE(D10:M10)*$R$5/100)</f>
      </c>
      <c r="S10" s="215"/>
      <c r="T10" s="215"/>
      <c r="U10" s="219">
        <f aca="true" t="shared" si="4" ref="U10:U48">IF(AND(TRIM(S10)="",TRIM(T10)=""),"",SUM(S10:T10))</f>
      </c>
      <c r="V10" s="217">
        <f aca="true" t="shared" si="5" ref="V10:V48">IF(AND(TRIM(S10)="",TRIM(T10)=""),"",AVERAGE(S10:T10))</f>
      </c>
      <c r="W10" s="218">
        <f aca="true" t="shared" si="6" ref="W10:W48">IF(AND(TRIM(S10)="",TRIM(T10)=""),"",AVERAGE(S10:T10)*$W$6/100)</f>
      </c>
      <c r="X10" s="215"/>
      <c r="Y10" s="218">
        <f aca="true" t="shared" si="7" ref="Y10:Y48">IF(AND(TRIM(X10)=""),"",X10*$Y$6/100)</f>
      </c>
      <c r="Z10" s="259">
        <f aca="true" t="shared" si="8" ref="Z10:Z48">IF(AND(TRIM(R10)="",TRIM(W10)="",TRIM(Y10)=""),"",R10+W10+Y10)</f>
      </c>
      <c r="AB10" s="180">
        <v>84</v>
      </c>
      <c r="AC10" s="207" t="e">
        <f t="shared" si="0"/>
        <v>#VALUE!</v>
      </c>
      <c r="AE10" s="208"/>
      <c r="AF10" s="209"/>
      <c r="AG10" s="182"/>
    </row>
    <row r="11" spans="2:33" ht="15.75" customHeight="1">
      <c r="B11" s="250">
        <v>3</v>
      </c>
      <c r="C11" s="211"/>
      <c r="D11" s="215"/>
      <c r="E11" s="215"/>
      <c r="F11" s="215"/>
      <c r="G11" s="215"/>
      <c r="H11" s="215"/>
      <c r="I11" s="215"/>
      <c r="J11" s="215"/>
      <c r="K11" s="215"/>
      <c r="L11" s="215"/>
      <c r="M11" s="215"/>
      <c r="N11" s="215"/>
      <c r="O11" s="215"/>
      <c r="P11" s="216">
        <f t="shared" si="1"/>
      </c>
      <c r="Q11" s="217">
        <f t="shared" si="2"/>
      </c>
      <c r="R11" s="218">
        <f t="shared" si="3"/>
      </c>
      <c r="S11" s="215"/>
      <c r="T11" s="215"/>
      <c r="U11" s="219">
        <f t="shared" si="4"/>
      </c>
      <c r="V11" s="217">
        <f t="shared" si="5"/>
      </c>
      <c r="W11" s="218">
        <f t="shared" si="6"/>
      </c>
      <c r="X11" s="215"/>
      <c r="Y11" s="218">
        <f t="shared" si="7"/>
      </c>
      <c r="Z11" s="259">
        <f t="shared" si="8"/>
      </c>
      <c r="AB11" s="180">
        <v>54</v>
      </c>
      <c r="AC11" s="207" t="e">
        <f t="shared" si="0"/>
        <v>#VALUE!</v>
      </c>
      <c r="AE11" s="208"/>
      <c r="AF11" s="209"/>
      <c r="AG11" s="182"/>
    </row>
    <row r="12" spans="2:33" ht="15.75" customHeight="1">
      <c r="B12" s="250">
        <v>4</v>
      </c>
      <c r="C12" s="211"/>
      <c r="D12" s="215"/>
      <c r="E12" s="215"/>
      <c r="F12" s="215"/>
      <c r="G12" s="215"/>
      <c r="H12" s="215"/>
      <c r="I12" s="215"/>
      <c r="J12" s="215"/>
      <c r="K12" s="215"/>
      <c r="L12" s="215"/>
      <c r="M12" s="215"/>
      <c r="N12" s="215"/>
      <c r="O12" s="215"/>
      <c r="P12" s="216">
        <f t="shared" si="1"/>
      </c>
      <c r="Q12" s="217">
        <f t="shared" si="2"/>
      </c>
      <c r="R12" s="218">
        <f t="shared" si="3"/>
      </c>
      <c r="S12" s="215"/>
      <c r="T12" s="215"/>
      <c r="U12" s="219">
        <f t="shared" si="4"/>
      </c>
      <c r="V12" s="217">
        <f t="shared" si="5"/>
      </c>
      <c r="W12" s="218">
        <f t="shared" si="6"/>
      </c>
      <c r="X12" s="215"/>
      <c r="Y12" s="218">
        <f t="shared" si="7"/>
      </c>
      <c r="Z12" s="259">
        <f t="shared" si="8"/>
      </c>
      <c r="AB12" s="180">
        <v>79</v>
      </c>
      <c r="AC12" s="207" t="e">
        <f t="shared" si="0"/>
        <v>#VALUE!</v>
      </c>
      <c r="AE12" s="208"/>
      <c r="AF12" s="209"/>
      <c r="AG12" s="182"/>
    </row>
    <row r="13" spans="2:33" ht="15.75" customHeight="1" thickBot="1">
      <c r="B13" s="252">
        <v>5</v>
      </c>
      <c r="C13" s="212"/>
      <c r="D13" s="230"/>
      <c r="E13" s="230"/>
      <c r="F13" s="230"/>
      <c r="G13" s="230"/>
      <c r="H13" s="230"/>
      <c r="I13" s="230"/>
      <c r="J13" s="230"/>
      <c r="K13" s="230"/>
      <c r="L13" s="230"/>
      <c r="M13" s="230"/>
      <c r="N13" s="230"/>
      <c r="O13" s="230"/>
      <c r="P13" s="231">
        <f t="shared" si="1"/>
      </c>
      <c r="Q13" s="232">
        <f t="shared" si="2"/>
      </c>
      <c r="R13" s="233">
        <f t="shared" si="3"/>
      </c>
      <c r="S13" s="230"/>
      <c r="T13" s="230"/>
      <c r="U13" s="234">
        <f t="shared" si="4"/>
      </c>
      <c r="V13" s="232">
        <f t="shared" si="5"/>
      </c>
      <c r="W13" s="233">
        <f t="shared" si="6"/>
      </c>
      <c r="X13" s="230"/>
      <c r="Y13" s="233">
        <f t="shared" si="7"/>
      </c>
      <c r="Z13" s="260">
        <f t="shared" si="8"/>
      </c>
      <c r="AB13" s="180">
        <v>44</v>
      </c>
      <c r="AC13" s="207" t="e">
        <f t="shared" si="0"/>
        <v>#VALUE!</v>
      </c>
      <c r="AE13" s="208"/>
      <c r="AF13" s="209"/>
      <c r="AG13" s="182"/>
    </row>
    <row r="14" spans="2:33" ht="15.75" customHeight="1" thickTop="1">
      <c r="B14" s="253">
        <v>6</v>
      </c>
      <c r="C14" s="214"/>
      <c r="D14" s="235"/>
      <c r="E14" s="235"/>
      <c r="F14" s="235"/>
      <c r="G14" s="235"/>
      <c r="H14" s="235"/>
      <c r="I14" s="235"/>
      <c r="J14" s="235"/>
      <c r="K14" s="235"/>
      <c r="L14" s="235"/>
      <c r="M14" s="235"/>
      <c r="N14" s="235"/>
      <c r="O14" s="235"/>
      <c r="P14" s="236">
        <f t="shared" si="1"/>
      </c>
      <c r="Q14" s="237">
        <f t="shared" si="2"/>
      </c>
      <c r="R14" s="238">
        <f t="shared" si="3"/>
      </c>
      <c r="S14" s="235"/>
      <c r="T14" s="235"/>
      <c r="U14" s="239">
        <f t="shared" si="4"/>
      </c>
      <c r="V14" s="237">
        <f t="shared" si="5"/>
      </c>
      <c r="W14" s="238">
        <f t="shared" si="6"/>
      </c>
      <c r="X14" s="235"/>
      <c r="Y14" s="238">
        <f t="shared" si="7"/>
      </c>
      <c r="Z14" s="261">
        <f t="shared" si="8"/>
      </c>
      <c r="AB14" s="180">
        <v>63</v>
      </c>
      <c r="AC14" s="207" t="e">
        <f t="shared" si="0"/>
        <v>#VALUE!</v>
      </c>
      <c r="AE14" s="208"/>
      <c r="AF14" s="209"/>
      <c r="AG14" s="182"/>
    </row>
    <row r="15" spans="2:33" ht="15.75" customHeight="1">
      <c r="B15" s="250">
        <v>7</v>
      </c>
      <c r="C15" s="211"/>
      <c r="D15" s="215"/>
      <c r="E15" s="215"/>
      <c r="F15" s="215"/>
      <c r="G15" s="215"/>
      <c r="H15" s="215"/>
      <c r="I15" s="215"/>
      <c r="J15" s="215"/>
      <c r="K15" s="215"/>
      <c r="L15" s="215"/>
      <c r="M15" s="215"/>
      <c r="N15" s="215"/>
      <c r="O15" s="215"/>
      <c r="P15" s="216">
        <f t="shared" si="1"/>
      </c>
      <c r="Q15" s="217">
        <f t="shared" si="2"/>
      </c>
      <c r="R15" s="218">
        <f t="shared" si="3"/>
      </c>
      <c r="S15" s="215"/>
      <c r="T15" s="215"/>
      <c r="U15" s="219">
        <f t="shared" si="4"/>
      </c>
      <c r="V15" s="217">
        <f t="shared" si="5"/>
      </c>
      <c r="W15" s="218">
        <f t="shared" si="6"/>
      </c>
      <c r="X15" s="215"/>
      <c r="Y15" s="218">
        <f t="shared" si="7"/>
      </c>
      <c r="Z15" s="259">
        <f t="shared" si="8"/>
      </c>
      <c r="AB15" s="180">
        <v>80</v>
      </c>
      <c r="AC15" s="207" t="e">
        <f t="shared" si="0"/>
        <v>#VALUE!</v>
      </c>
      <c r="AE15" s="208"/>
      <c r="AF15" s="209"/>
      <c r="AG15" s="182"/>
    </row>
    <row r="16" spans="2:33" ht="15.75" customHeight="1">
      <c r="B16" s="250">
        <v>8</v>
      </c>
      <c r="C16" s="251"/>
      <c r="D16" s="215"/>
      <c r="E16" s="215"/>
      <c r="F16" s="215"/>
      <c r="G16" s="215"/>
      <c r="H16" s="215"/>
      <c r="I16" s="215"/>
      <c r="J16" s="215"/>
      <c r="K16" s="215"/>
      <c r="L16" s="215"/>
      <c r="M16" s="215"/>
      <c r="N16" s="215"/>
      <c r="O16" s="215"/>
      <c r="P16" s="216">
        <f t="shared" si="1"/>
      </c>
      <c r="Q16" s="217">
        <f t="shared" si="2"/>
      </c>
      <c r="R16" s="218">
        <f t="shared" si="3"/>
      </c>
      <c r="S16" s="215"/>
      <c r="T16" s="215"/>
      <c r="U16" s="219">
        <f t="shared" si="4"/>
      </c>
      <c r="V16" s="217">
        <f t="shared" si="5"/>
      </c>
      <c r="W16" s="218">
        <f t="shared" si="6"/>
      </c>
      <c r="X16" s="215"/>
      <c r="Y16" s="218">
        <f t="shared" si="7"/>
      </c>
      <c r="Z16" s="259">
        <f t="shared" si="8"/>
      </c>
      <c r="AB16" s="180">
        <v>68</v>
      </c>
      <c r="AC16" s="207" t="e">
        <f t="shared" si="0"/>
        <v>#VALUE!</v>
      </c>
      <c r="AE16" s="208"/>
      <c r="AF16" s="209"/>
      <c r="AG16" s="182"/>
    </row>
    <row r="17" spans="2:33" ht="15.75" customHeight="1">
      <c r="B17" s="250">
        <v>9</v>
      </c>
      <c r="C17" s="211"/>
      <c r="D17" s="215"/>
      <c r="E17" s="215"/>
      <c r="F17" s="215"/>
      <c r="G17" s="215"/>
      <c r="H17" s="215"/>
      <c r="I17" s="215"/>
      <c r="J17" s="215"/>
      <c r="K17" s="215"/>
      <c r="L17" s="215"/>
      <c r="M17" s="215"/>
      <c r="N17" s="215"/>
      <c r="O17" s="215"/>
      <c r="P17" s="216">
        <f t="shared" si="1"/>
      </c>
      <c r="Q17" s="217">
        <f t="shared" si="2"/>
      </c>
      <c r="R17" s="218">
        <f t="shared" si="3"/>
      </c>
      <c r="S17" s="215"/>
      <c r="T17" s="215"/>
      <c r="U17" s="219">
        <f t="shared" si="4"/>
      </c>
      <c r="V17" s="217">
        <f t="shared" si="5"/>
      </c>
      <c r="W17" s="218">
        <f t="shared" si="6"/>
      </c>
      <c r="X17" s="215"/>
      <c r="Y17" s="218">
        <f t="shared" si="7"/>
      </c>
      <c r="Z17" s="259">
        <f t="shared" si="8"/>
      </c>
      <c r="AB17" s="180">
        <v>66</v>
      </c>
      <c r="AC17" s="207" t="e">
        <f t="shared" si="0"/>
        <v>#VALUE!</v>
      </c>
      <c r="AE17" s="208"/>
      <c r="AF17" s="209"/>
      <c r="AG17" s="182"/>
    </row>
    <row r="18" spans="2:33" ht="15.75" customHeight="1" thickBot="1">
      <c r="B18" s="252">
        <v>11</v>
      </c>
      <c r="C18" s="212"/>
      <c r="D18" s="220"/>
      <c r="E18" s="220"/>
      <c r="F18" s="220"/>
      <c r="G18" s="220"/>
      <c r="H18" s="220"/>
      <c r="I18" s="220"/>
      <c r="J18" s="220"/>
      <c r="K18" s="220"/>
      <c r="L18" s="220"/>
      <c r="M18" s="220"/>
      <c r="N18" s="220"/>
      <c r="O18" s="220"/>
      <c r="P18" s="221">
        <f t="shared" si="1"/>
      </c>
      <c r="Q18" s="222">
        <f t="shared" si="2"/>
      </c>
      <c r="R18" s="223">
        <f t="shared" si="3"/>
      </c>
      <c r="S18" s="220"/>
      <c r="T18" s="220"/>
      <c r="U18" s="224">
        <f t="shared" si="4"/>
      </c>
      <c r="V18" s="222">
        <f t="shared" si="5"/>
      </c>
      <c r="W18" s="223">
        <f t="shared" si="6"/>
      </c>
      <c r="X18" s="220"/>
      <c r="Y18" s="223">
        <f t="shared" si="7"/>
      </c>
      <c r="Z18" s="262">
        <f t="shared" si="8"/>
      </c>
      <c r="AB18" s="180">
        <v>66</v>
      </c>
      <c r="AC18" s="207" t="e">
        <f t="shared" si="0"/>
        <v>#VALUE!</v>
      </c>
      <c r="AE18" s="208"/>
      <c r="AF18" s="209"/>
      <c r="AG18" s="182"/>
    </row>
    <row r="19" spans="2:33" ht="15.75" customHeight="1" thickTop="1">
      <c r="B19" s="253">
        <v>12</v>
      </c>
      <c r="C19" s="213"/>
      <c r="D19" s="235"/>
      <c r="E19" s="235"/>
      <c r="F19" s="235"/>
      <c r="G19" s="235"/>
      <c r="H19" s="235"/>
      <c r="I19" s="235"/>
      <c r="J19" s="235"/>
      <c r="K19" s="235"/>
      <c r="L19" s="235"/>
      <c r="M19" s="235"/>
      <c r="N19" s="235"/>
      <c r="O19" s="235"/>
      <c r="P19" s="236">
        <f t="shared" si="1"/>
      </c>
      <c r="Q19" s="237">
        <f t="shared" si="2"/>
      </c>
      <c r="R19" s="238">
        <f t="shared" si="3"/>
      </c>
      <c r="S19" s="235"/>
      <c r="T19" s="235"/>
      <c r="U19" s="239">
        <f t="shared" si="4"/>
      </c>
      <c r="V19" s="237">
        <f t="shared" si="5"/>
      </c>
      <c r="W19" s="238">
        <f t="shared" si="6"/>
      </c>
      <c r="X19" s="235"/>
      <c r="Y19" s="238">
        <f t="shared" si="7"/>
      </c>
      <c r="Z19" s="261">
        <f t="shared" si="8"/>
      </c>
      <c r="AB19" s="180">
        <v>55</v>
      </c>
      <c r="AC19" s="207" t="e">
        <f t="shared" si="0"/>
        <v>#VALUE!</v>
      </c>
      <c r="AE19" s="208"/>
      <c r="AF19" s="209"/>
      <c r="AG19" s="182"/>
    </row>
    <row r="20" spans="2:33" ht="15.75" customHeight="1">
      <c r="B20" s="250">
        <v>13</v>
      </c>
      <c r="C20" s="211"/>
      <c r="D20" s="215"/>
      <c r="E20" s="215"/>
      <c r="F20" s="215"/>
      <c r="G20" s="215"/>
      <c r="H20" s="215"/>
      <c r="I20" s="215"/>
      <c r="J20" s="215"/>
      <c r="K20" s="215"/>
      <c r="L20" s="215"/>
      <c r="M20" s="215"/>
      <c r="N20" s="215"/>
      <c r="O20" s="215"/>
      <c r="P20" s="216">
        <f t="shared" si="1"/>
      </c>
      <c r="Q20" s="217">
        <f t="shared" si="2"/>
      </c>
      <c r="R20" s="218">
        <f t="shared" si="3"/>
      </c>
      <c r="S20" s="215"/>
      <c r="T20" s="215"/>
      <c r="U20" s="219">
        <f t="shared" si="4"/>
      </c>
      <c r="V20" s="217">
        <f t="shared" si="5"/>
      </c>
      <c r="W20" s="218">
        <f t="shared" si="6"/>
      </c>
      <c r="X20" s="215"/>
      <c r="Y20" s="218">
        <f t="shared" si="7"/>
      </c>
      <c r="Z20" s="259">
        <f t="shared" si="8"/>
      </c>
      <c r="AB20" s="180">
        <v>49</v>
      </c>
      <c r="AC20" s="207" t="e">
        <f t="shared" si="0"/>
        <v>#VALUE!</v>
      </c>
      <c r="AE20" s="208"/>
      <c r="AF20" s="209"/>
      <c r="AG20" s="182"/>
    </row>
    <row r="21" spans="2:33" ht="15.75" customHeight="1">
      <c r="B21" s="250">
        <v>14</v>
      </c>
      <c r="C21" s="251"/>
      <c r="D21" s="215"/>
      <c r="E21" s="215"/>
      <c r="F21" s="215"/>
      <c r="G21" s="215"/>
      <c r="H21" s="215"/>
      <c r="I21" s="215"/>
      <c r="J21" s="215"/>
      <c r="K21" s="215"/>
      <c r="L21" s="215"/>
      <c r="M21" s="215"/>
      <c r="N21" s="215"/>
      <c r="O21" s="215"/>
      <c r="P21" s="216">
        <f t="shared" si="1"/>
      </c>
      <c r="Q21" s="217">
        <f t="shared" si="2"/>
      </c>
      <c r="R21" s="218">
        <f t="shared" si="3"/>
      </c>
      <c r="S21" s="215"/>
      <c r="T21" s="215"/>
      <c r="U21" s="219">
        <f t="shared" si="4"/>
      </c>
      <c r="V21" s="217">
        <f t="shared" si="5"/>
      </c>
      <c r="W21" s="218">
        <f t="shared" si="6"/>
      </c>
      <c r="X21" s="215"/>
      <c r="Y21" s="218">
        <f t="shared" si="7"/>
      </c>
      <c r="Z21" s="259">
        <f t="shared" si="8"/>
      </c>
      <c r="AB21" s="180">
        <v>53</v>
      </c>
      <c r="AC21" s="207" t="e">
        <f t="shared" si="0"/>
        <v>#VALUE!</v>
      </c>
      <c r="AE21" s="208"/>
      <c r="AF21" s="209"/>
      <c r="AG21" s="182"/>
    </row>
    <row r="22" spans="2:33" ht="15.75" customHeight="1">
      <c r="B22" s="250">
        <v>16</v>
      </c>
      <c r="C22" s="251"/>
      <c r="D22" s="215"/>
      <c r="E22" s="215"/>
      <c r="F22" s="215"/>
      <c r="G22" s="215"/>
      <c r="H22" s="215"/>
      <c r="I22" s="215"/>
      <c r="J22" s="215"/>
      <c r="K22" s="215"/>
      <c r="L22" s="215"/>
      <c r="M22" s="215"/>
      <c r="N22" s="215"/>
      <c r="O22" s="215"/>
      <c r="P22" s="216">
        <f t="shared" si="1"/>
      </c>
      <c r="Q22" s="217">
        <f t="shared" si="2"/>
      </c>
      <c r="R22" s="218">
        <f t="shared" si="3"/>
      </c>
      <c r="S22" s="215"/>
      <c r="T22" s="215"/>
      <c r="U22" s="219">
        <f t="shared" si="4"/>
      </c>
      <c r="V22" s="217">
        <f t="shared" si="5"/>
      </c>
      <c r="W22" s="218">
        <f t="shared" si="6"/>
      </c>
      <c r="X22" s="215"/>
      <c r="Y22" s="218">
        <f t="shared" si="7"/>
      </c>
      <c r="Z22" s="259">
        <f t="shared" si="8"/>
      </c>
      <c r="AB22" s="180">
        <v>42</v>
      </c>
      <c r="AC22" s="207" t="e">
        <f t="shared" si="0"/>
        <v>#VALUE!</v>
      </c>
      <c r="AE22" s="208"/>
      <c r="AF22" s="209"/>
      <c r="AG22" s="182"/>
    </row>
    <row r="23" spans="2:33" ht="15.75" customHeight="1" thickBot="1">
      <c r="B23" s="252">
        <v>19</v>
      </c>
      <c r="C23" s="254"/>
      <c r="D23" s="220"/>
      <c r="E23" s="220"/>
      <c r="F23" s="220"/>
      <c r="G23" s="220"/>
      <c r="H23" s="220"/>
      <c r="I23" s="220"/>
      <c r="J23" s="220"/>
      <c r="K23" s="220"/>
      <c r="L23" s="220"/>
      <c r="M23" s="220"/>
      <c r="N23" s="220"/>
      <c r="O23" s="220"/>
      <c r="P23" s="221">
        <f t="shared" si="1"/>
      </c>
      <c r="Q23" s="222">
        <f t="shared" si="2"/>
      </c>
      <c r="R23" s="223">
        <f t="shared" si="3"/>
      </c>
      <c r="S23" s="220"/>
      <c r="T23" s="220"/>
      <c r="U23" s="224">
        <f t="shared" si="4"/>
      </c>
      <c r="V23" s="222">
        <f t="shared" si="5"/>
      </c>
      <c r="W23" s="223">
        <f t="shared" si="6"/>
      </c>
      <c r="X23" s="220"/>
      <c r="Y23" s="223">
        <f t="shared" si="7"/>
      </c>
      <c r="Z23" s="262">
        <f t="shared" si="8"/>
      </c>
      <c r="AB23" s="180">
        <v>55</v>
      </c>
      <c r="AC23" s="207" t="e">
        <f t="shared" si="0"/>
        <v>#VALUE!</v>
      </c>
      <c r="AE23" s="208"/>
      <c r="AF23" s="209"/>
      <c r="AG23" s="182"/>
    </row>
    <row r="24" spans="2:33" ht="15.75" customHeight="1" thickTop="1">
      <c r="B24" s="253">
        <v>20</v>
      </c>
      <c r="C24" s="214"/>
      <c r="D24" s="235"/>
      <c r="E24" s="235"/>
      <c r="F24" s="235"/>
      <c r="G24" s="235"/>
      <c r="H24" s="235"/>
      <c r="I24" s="235"/>
      <c r="J24" s="235"/>
      <c r="K24" s="235"/>
      <c r="L24" s="235"/>
      <c r="M24" s="235"/>
      <c r="N24" s="235"/>
      <c r="O24" s="235"/>
      <c r="P24" s="236">
        <f t="shared" si="1"/>
      </c>
      <c r="Q24" s="237">
        <f t="shared" si="2"/>
      </c>
      <c r="R24" s="238">
        <f t="shared" si="3"/>
      </c>
      <c r="S24" s="235"/>
      <c r="T24" s="235"/>
      <c r="U24" s="239">
        <f t="shared" si="4"/>
      </c>
      <c r="V24" s="237">
        <f t="shared" si="5"/>
      </c>
      <c r="W24" s="238">
        <f t="shared" si="6"/>
      </c>
      <c r="X24" s="235"/>
      <c r="Y24" s="238">
        <f t="shared" si="7"/>
      </c>
      <c r="Z24" s="261">
        <f t="shared" si="8"/>
      </c>
      <c r="AB24" s="180">
        <v>61</v>
      </c>
      <c r="AC24" s="207" t="e">
        <f t="shared" si="0"/>
        <v>#VALUE!</v>
      </c>
      <c r="AE24" s="208"/>
      <c r="AF24" s="209"/>
      <c r="AG24" s="182"/>
    </row>
    <row r="25" spans="2:33" ht="15.75" customHeight="1">
      <c r="B25" s="250">
        <v>21</v>
      </c>
      <c r="C25" s="251"/>
      <c r="D25" s="215"/>
      <c r="E25" s="215"/>
      <c r="F25" s="215"/>
      <c r="G25" s="215"/>
      <c r="H25" s="215"/>
      <c r="I25" s="215"/>
      <c r="J25" s="215"/>
      <c r="K25" s="215"/>
      <c r="L25" s="215"/>
      <c r="M25" s="215"/>
      <c r="N25" s="215"/>
      <c r="O25" s="215"/>
      <c r="P25" s="216">
        <f t="shared" si="1"/>
      </c>
      <c r="Q25" s="217">
        <f t="shared" si="2"/>
      </c>
      <c r="R25" s="218">
        <f t="shared" si="3"/>
      </c>
      <c r="S25" s="215"/>
      <c r="T25" s="215"/>
      <c r="U25" s="219">
        <f t="shared" si="4"/>
      </c>
      <c r="V25" s="217">
        <f t="shared" si="5"/>
      </c>
      <c r="W25" s="218">
        <f t="shared" si="6"/>
      </c>
      <c r="X25" s="215"/>
      <c r="Y25" s="218">
        <f t="shared" si="7"/>
      </c>
      <c r="Z25" s="259">
        <f t="shared" si="8"/>
      </c>
      <c r="AB25" s="180">
        <v>48</v>
      </c>
      <c r="AC25" s="207" t="e">
        <f t="shared" si="0"/>
        <v>#VALUE!</v>
      </c>
      <c r="AE25" s="208"/>
      <c r="AF25" s="209"/>
      <c r="AG25" s="182"/>
    </row>
    <row r="26" spans="2:33" ht="15.75" customHeight="1">
      <c r="B26" s="250">
        <v>22</v>
      </c>
      <c r="C26" s="211"/>
      <c r="D26" s="215"/>
      <c r="E26" s="215"/>
      <c r="F26" s="215"/>
      <c r="G26" s="215"/>
      <c r="H26" s="215"/>
      <c r="I26" s="215"/>
      <c r="J26" s="215"/>
      <c r="K26" s="215"/>
      <c r="L26" s="215"/>
      <c r="M26" s="215"/>
      <c r="N26" s="215"/>
      <c r="O26" s="215"/>
      <c r="P26" s="216">
        <f t="shared" si="1"/>
      </c>
      <c r="Q26" s="217">
        <f t="shared" si="2"/>
      </c>
      <c r="R26" s="218">
        <f t="shared" si="3"/>
      </c>
      <c r="S26" s="215"/>
      <c r="T26" s="215"/>
      <c r="U26" s="219">
        <f t="shared" si="4"/>
      </c>
      <c r="V26" s="217">
        <f t="shared" si="5"/>
      </c>
      <c r="W26" s="218">
        <f t="shared" si="6"/>
      </c>
      <c r="X26" s="215"/>
      <c r="Y26" s="218">
        <f t="shared" si="7"/>
      </c>
      <c r="Z26" s="259">
        <f t="shared" si="8"/>
      </c>
      <c r="AB26" s="180">
        <v>44</v>
      </c>
      <c r="AC26" s="207" t="e">
        <f t="shared" si="0"/>
        <v>#VALUE!</v>
      </c>
      <c r="AE26" s="208"/>
      <c r="AF26" s="209"/>
      <c r="AG26" s="182"/>
    </row>
    <row r="27" spans="2:33" ht="15.75" customHeight="1">
      <c r="B27" s="250">
        <v>23</v>
      </c>
      <c r="C27" s="251"/>
      <c r="D27" s="215"/>
      <c r="E27" s="215"/>
      <c r="F27" s="215"/>
      <c r="G27" s="215"/>
      <c r="H27" s="215"/>
      <c r="I27" s="215"/>
      <c r="J27" s="215"/>
      <c r="K27" s="215"/>
      <c r="L27" s="215"/>
      <c r="M27" s="215"/>
      <c r="N27" s="215"/>
      <c r="O27" s="215"/>
      <c r="P27" s="216">
        <f t="shared" si="1"/>
      </c>
      <c r="Q27" s="217">
        <f t="shared" si="2"/>
      </c>
      <c r="R27" s="218">
        <f t="shared" si="3"/>
      </c>
      <c r="S27" s="215"/>
      <c r="T27" s="215"/>
      <c r="U27" s="219">
        <f t="shared" si="4"/>
      </c>
      <c r="V27" s="217">
        <f t="shared" si="5"/>
      </c>
      <c r="W27" s="218">
        <f t="shared" si="6"/>
      </c>
      <c r="X27" s="215"/>
      <c r="Y27" s="218">
        <f t="shared" si="7"/>
      </c>
      <c r="Z27" s="259">
        <f t="shared" si="8"/>
      </c>
      <c r="AB27" s="180">
        <v>47</v>
      </c>
      <c r="AC27" s="207" t="e">
        <f t="shared" si="0"/>
        <v>#VALUE!</v>
      </c>
      <c r="AE27" s="208"/>
      <c r="AF27" s="209"/>
      <c r="AG27" s="182"/>
    </row>
    <row r="28" spans="2:33" ht="15.75" customHeight="1" thickBot="1">
      <c r="B28" s="252">
        <v>24</v>
      </c>
      <c r="C28" s="254"/>
      <c r="D28" s="220"/>
      <c r="E28" s="220"/>
      <c r="F28" s="220"/>
      <c r="G28" s="220"/>
      <c r="H28" s="220"/>
      <c r="I28" s="220"/>
      <c r="J28" s="220"/>
      <c r="K28" s="220"/>
      <c r="L28" s="220"/>
      <c r="M28" s="220"/>
      <c r="N28" s="220"/>
      <c r="O28" s="220"/>
      <c r="P28" s="221">
        <f t="shared" si="1"/>
      </c>
      <c r="Q28" s="222">
        <f t="shared" si="2"/>
      </c>
      <c r="R28" s="223">
        <f t="shared" si="3"/>
      </c>
      <c r="S28" s="220"/>
      <c r="T28" s="220"/>
      <c r="U28" s="224">
        <f t="shared" si="4"/>
      </c>
      <c r="V28" s="222">
        <f t="shared" si="5"/>
      </c>
      <c r="W28" s="223">
        <f t="shared" si="6"/>
      </c>
      <c r="X28" s="220"/>
      <c r="Y28" s="223">
        <f t="shared" si="7"/>
      </c>
      <c r="Z28" s="262">
        <f t="shared" si="8"/>
      </c>
      <c r="AB28" s="180">
        <v>65</v>
      </c>
      <c r="AC28" s="207" t="e">
        <f t="shared" si="0"/>
        <v>#VALUE!</v>
      </c>
      <c r="AE28" s="208"/>
      <c r="AF28" s="209"/>
      <c r="AG28" s="182"/>
    </row>
    <row r="29" spans="2:33" ht="15.75" customHeight="1" thickTop="1">
      <c r="B29" s="253">
        <v>25</v>
      </c>
      <c r="C29" s="214"/>
      <c r="D29" s="235"/>
      <c r="E29" s="235"/>
      <c r="F29" s="235"/>
      <c r="G29" s="235"/>
      <c r="H29" s="235"/>
      <c r="I29" s="235"/>
      <c r="J29" s="235"/>
      <c r="K29" s="235"/>
      <c r="L29" s="235"/>
      <c r="M29" s="235"/>
      <c r="N29" s="235"/>
      <c r="O29" s="235"/>
      <c r="P29" s="236">
        <f t="shared" si="1"/>
      </c>
      <c r="Q29" s="237">
        <f t="shared" si="2"/>
      </c>
      <c r="R29" s="238">
        <f t="shared" si="3"/>
      </c>
      <c r="S29" s="235"/>
      <c r="T29" s="235"/>
      <c r="U29" s="239">
        <f t="shared" si="4"/>
      </c>
      <c r="V29" s="237">
        <f t="shared" si="5"/>
      </c>
      <c r="W29" s="238">
        <f t="shared" si="6"/>
      </c>
      <c r="X29" s="235"/>
      <c r="Y29" s="238">
        <f t="shared" si="7"/>
      </c>
      <c r="Z29" s="261">
        <f t="shared" si="8"/>
      </c>
      <c r="AB29" s="180">
        <v>77</v>
      </c>
      <c r="AC29" s="207" t="e">
        <f t="shared" si="0"/>
        <v>#VALUE!</v>
      </c>
      <c r="AE29" s="208"/>
      <c r="AF29" s="209"/>
      <c r="AG29" s="182"/>
    </row>
    <row r="30" spans="2:33" ht="15.75" customHeight="1">
      <c r="B30" s="250">
        <v>26</v>
      </c>
      <c r="C30" s="251"/>
      <c r="D30" s="215"/>
      <c r="E30" s="215"/>
      <c r="F30" s="215"/>
      <c r="G30" s="215"/>
      <c r="H30" s="215"/>
      <c r="I30" s="215"/>
      <c r="J30" s="215"/>
      <c r="K30" s="215"/>
      <c r="L30" s="215"/>
      <c r="M30" s="215"/>
      <c r="N30" s="215"/>
      <c r="O30" s="215"/>
      <c r="P30" s="216">
        <f t="shared" si="1"/>
      </c>
      <c r="Q30" s="217">
        <f t="shared" si="2"/>
      </c>
      <c r="R30" s="218">
        <f t="shared" si="3"/>
      </c>
      <c r="S30" s="215"/>
      <c r="T30" s="215"/>
      <c r="U30" s="219">
        <f t="shared" si="4"/>
      </c>
      <c r="V30" s="217">
        <f t="shared" si="5"/>
      </c>
      <c r="W30" s="218">
        <f t="shared" si="6"/>
      </c>
      <c r="X30" s="215"/>
      <c r="Y30" s="218">
        <f t="shared" si="7"/>
      </c>
      <c r="Z30" s="259">
        <f t="shared" si="8"/>
      </c>
      <c r="AB30" s="180">
        <v>49</v>
      </c>
      <c r="AC30" s="207" t="e">
        <f t="shared" si="0"/>
        <v>#VALUE!</v>
      </c>
      <c r="AE30" s="208"/>
      <c r="AF30" s="209"/>
      <c r="AG30" s="182"/>
    </row>
    <row r="31" spans="2:33" ht="15.75" customHeight="1">
      <c r="B31" s="250">
        <v>27</v>
      </c>
      <c r="C31" s="211"/>
      <c r="D31" s="215"/>
      <c r="E31" s="215"/>
      <c r="F31" s="215"/>
      <c r="G31" s="215"/>
      <c r="H31" s="215"/>
      <c r="I31" s="215"/>
      <c r="J31" s="215"/>
      <c r="K31" s="215"/>
      <c r="L31" s="215"/>
      <c r="M31" s="215"/>
      <c r="N31" s="215"/>
      <c r="O31" s="215"/>
      <c r="P31" s="216">
        <f t="shared" si="1"/>
      </c>
      <c r="Q31" s="217">
        <f t="shared" si="2"/>
      </c>
      <c r="R31" s="218">
        <f t="shared" si="3"/>
      </c>
      <c r="S31" s="215"/>
      <c r="T31" s="215"/>
      <c r="U31" s="219">
        <f t="shared" si="4"/>
      </c>
      <c r="V31" s="217">
        <f t="shared" si="5"/>
      </c>
      <c r="W31" s="218">
        <f t="shared" si="6"/>
      </c>
      <c r="X31" s="215"/>
      <c r="Y31" s="218">
        <f t="shared" si="7"/>
      </c>
      <c r="Z31" s="259">
        <f t="shared" si="8"/>
      </c>
      <c r="AB31" s="180">
        <v>72</v>
      </c>
      <c r="AC31" s="207" t="e">
        <f t="shared" si="0"/>
        <v>#VALUE!</v>
      </c>
      <c r="AE31" s="208"/>
      <c r="AF31" s="209"/>
      <c r="AG31" s="182"/>
    </row>
    <row r="32" spans="2:33" ht="15.75" customHeight="1">
      <c r="B32" s="250">
        <v>28</v>
      </c>
      <c r="C32" s="211"/>
      <c r="D32" s="215"/>
      <c r="E32" s="215"/>
      <c r="F32" s="215"/>
      <c r="G32" s="215"/>
      <c r="H32" s="215"/>
      <c r="I32" s="215"/>
      <c r="J32" s="215"/>
      <c r="K32" s="215"/>
      <c r="L32" s="215"/>
      <c r="M32" s="215"/>
      <c r="N32" s="215"/>
      <c r="O32" s="215"/>
      <c r="P32" s="216">
        <f t="shared" si="1"/>
      </c>
      <c r="Q32" s="217">
        <f t="shared" si="2"/>
      </c>
      <c r="R32" s="218">
        <f t="shared" si="3"/>
      </c>
      <c r="S32" s="215"/>
      <c r="T32" s="215"/>
      <c r="U32" s="219">
        <f t="shared" si="4"/>
      </c>
      <c r="V32" s="217">
        <f t="shared" si="5"/>
      </c>
      <c r="W32" s="218">
        <f t="shared" si="6"/>
      </c>
      <c r="X32" s="215"/>
      <c r="Y32" s="218">
        <f t="shared" si="7"/>
      </c>
      <c r="Z32" s="259">
        <f t="shared" si="8"/>
      </c>
      <c r="AB32" s="180">
        <v>78</v>
      </c>
      <c r="AC32" s="207" t="e">
        <f t="shared" si="0"/>
        <v>#VALUE!</v>
      </c>
      <c r="AE32" s="208"/>
      <c r="AF32" s="209"/>
      <c r="AG32" s="182"/>
    </row>
    <row r="33" spans="2:33" ht="15.75" customHeight="1" thickBot="1">
      <c r="B33" s="252">
        <v>29</v>
      </c>
      <c r="C33" s="212"/>
      <c r="D33" s="220"/>
      <c r="E33" s="220"/>
      <c r="F33" s="220"/>
      <c r="G33" s="220"/>
      <c r="H33" s="220"/>
      <c r="I33" s="220"/>
      <c r="J33" s="220"/>
      <c r="K33" s="220"/>
      <c r="L33" s="220"/>
      <c r="M33" s="220"/>
      <c r="N33" s="220"/>
      <c r="O33" s="220"/>
      <c r="P33" s="221">
        <f t="shared" si="1"/>
      </c>
      <c r="Q33" s="222">
        <f t="shared" si="2"/>
      </c>
      <c r="R33" s="223">
        <f t="shared" si="3"/>
      </c>
      <c r="S33" s="220"/>
      <c r="T33" s="220"/>
      <c r="U33" s="224">
        <f t="shared" si="4"/>
      </c>
      <c r="V33" s="222">
        <f t="shared" si="5"/>
      </c>
      <c r="W33" s="223">
        <f t="shared" si="6"/>
      </c>
      <c r="X33" s="220"/>
      <c r="Y33" s="223">
        <f t="shared" si="7"/>
      </c>
      <c r="Z33" s="262">
        <f t="shared" si="8"/>
      </c>
      <c r="AB33" s="180">
        <v>57</v>
      </c>
      <c r="AC33" s="207" t="e">
        <f t="shared" si="0"/>
        <v>#VALUE!</v>
      </c>
      <c r="AE33" s="208"/>
      <c r="AF33" s="209"/>
      <c r="AG33" s="182"/>
    </row>
    <row r="34" spans="2:33" ht="15.75" customHeight="1" thickTop="1">
      <c r="B34" s="253">
        <v>30</v>
      </c>
      <c r="C34" s="213"/>
      <c r="D34" s="235"/>
      <c r="E34" s="235"/>
      <c r="F34" s="235"/>
      <c r="G34" s="235"/>
      <c r="H34" s="235"/>
      <c r="I34" s="235"/>
      <c r="J34" s="235"/>
      <c r="K34" s="235"/>
      <c r="L34" s="235"/>
      <c r="M34" s="235"/>
      <c r="N34" s="235"/>
      <c r="O34" s="235"/>
      <c r="P34" s="236">
        <f t="shared" si="1"/>
      </c>
      <c r="Q34" s="237">
        <f t="shared" si="2"/>
      </c>
      <c r="R34" s="238">
        <f t="shared" si="3"/>
      </c>
      <c r="S34" s="235"/>
      <c r="T34" s="235"/>
      <c r="U34" s="239">
        <f t="shared" si="4"/>
      </c>
      <c r="V34" s="237">
        <f t="shared" si="5"/>
      </c>
      <c r="W34" s="238">
        <f t="shared" si="6"/>
      </c>
      <c r="X34" s="235"/>
      <c r="Y34" s="238">
        <f t="shared" si="7"/>
      </c>
      <c r="Z34" s="261">
        <f t="shared" si="8"/>
      </c>
      <c r="AB34" s="180">
        <v>46</v>
      </c>
      <c r="AC34" s="207" t="e">
        <f t="shared" si="0"/>
        <v>#VALUE!</v>
      </c>
      <c r="AE34" s="208"/>
      <c r="AF34" s="209"/>
      <c r="AG34" s="182"/>
    </row>
    <row r="35" spans="2:33" ht="15.75" customHeight="1">
      <c r="B35" s="250">
        <v>31</v>
      </c>
      <c r="C35" s="211"/>
      <c r="D35" s="215"/>
      <c r="E35" s="215"/>
      <c r="F35" s="215"/>
      <c r="G35" s="215"/>
      <c r="H35" s="215"/>
      <c r="I35" s="215"/>
      <c r="J35" s="215"/>
      <c r="K35" s="215"/>
      <c r="L35" s="215"/>
      <c r="M35" s="215"/>
      <c r="N35" s="215"/>
      <c r="O35" s="215"/>
      <c r="P35" s="216">
        <f t="shared" si="1"/>
      </c>
      <c r="Q35" s="217">
        <f t="shared" si="2"/>
      </c>
      <c r="R35" s="218">
        <f t="shared" si="3"/>
      </c>
      <c r="S35" s="215"/>
      <c r="T35" s="215"/>
      <c r="U35" s="219">
        <f t="shared" si="4"/>
      </c>
      <c r="V35" s="217">
        <f t="shared" si="5"/>
      </c>
      <c r="W35" s="218">
        <f t="shared" si="6"/>
      </c>
      <c r="X35" s="215"/>
      <c r="Y35" s="218">
        <f t="shared" si="7"/>
      </c>
      <c r="Z35" s="259">
        <f t="shared" si="8"/>
      </c>
      <c r="AB35" s="180">
        <v>71</v>
      </c>
      <c r="AC35" s="207" t="e">
        <f t="shared" si="0"/>
        <v>#VALUE!</v>
      </c>
      <c r="AE35" s="208"/>
      <c r="AF35" s="209"/>
      <c r="AG35" s="182"/>
    </row>
    <row r="36" spans="2:33" ht="15.75" customHeight="1">
      <c r="B36" s="250">
        <v>32</v>
      </c>
      <c r="C36" s="211"/>
      <c r="D36" s="215"/>
      <c r="E36" s="215"/>
      <c r="F36" s="215"/>
      <c r="G36" s="215"/>
      <c r="H36" s="215"/>
      <c r="I36" s="215"/>
      <c r="J36" s="215"/>
      <c r="K36" s="215"/>
      <c r="L36" s="215"/>
      <c r="M36" s="215"/>
      <c r="N36" s="215"/>
      <c r="O36" s="215"/>
      <c r="P36" s="216">
        <f t="shared" si="1"/>
      </c>
      <c r="Q36" s="217">
        <f t="shared" si="2"/>
      </c>
      <c r="R36" s="218">
        <f t="shared" si="3"/>
      </c>
      <c r="S36" s="215"/>
      <c r="T36" s="215"/>
      <c r="U36" s="219">
        <f t="shared" si="4"/>
      </c>
      <c r="V36" s="217">
        <f t="shared" si="5"/>
      </c>
      <c r="W36" s="218">
        <f t="shared" si="6"/>
      </c>
      <c r="X36" s="215"/>
      <c r="Y36" s="218">
        <f t="shared" si="7"/>
      </c>
      <c r="Z36" s="259">
        <f t="shared" si="8"/>
      </c>
      <c r="AE36" s="208"/>
      <c r="AF36" s="209"/>
      <c r="AG36" s="182"/>
    </row>
    <row r="37" spans="2:33" ht="15.75" customHeight="1">
      <c r="B37" s="250">
        <v>35</v>
      </c>
      <c r="C37" s="211"/>
      <c r="D37" s="215"/>
      <c r="E37" s="215"/>
      <c r="F37" s="215"/>
      <c r="G37" s="215"/>
      <c r="H37" s="215"/>
      <c r="I37" s="215"/>
      <c r="J37" s="215"/>
      <c r="K37" s="215"/>
      <c r="L37" s="215"/>
      <c r="M37" s="215"/>
      <c r="N37" s="215"/>
      <c r="O37" s="215"/>
      <c r="P37" s="216">
        <f t="shared" si="1"/>
      </c>
      <c r="Q37" s="217">
        <f t="shared" si="2"/>
      </c>
      <c r="R37" s="218">
        <f t="shared" si="3"/>
      </c>
      <c r="S37" s="215"/>
      <c r="T37" s="215"/>
      <c r="U37" s="219">
        <f t="shared" si="4"/>
      </c>
      <c r="V37" s="217">
        <f t="shared" si="5"/>
      </c>
      <c r="W37" s="218">
        <f t="shared" si="6"/>
      </c>
      <c r="X37" s="215"/>
      <c r="Y37" s="218">
        <f t="shared" si="7"/>
      </c>
      <c r="Z37" s="259">
        <f t="shared" si="8"/>
      </c>
      <c r="AE37" s="208"/>
      <c r="AF37" s="209"/>
      <c r="AG37" s="182"/>
    </row>
    <row r="38" spans="2:33" ht="15.75" customHeight="1" thickBot="1">
      <c r="B38" s="252">
        <v>36</v>
      </c>
      <c r="C38" s="212"/>
      <c r="D38" s="220"/>
      <c r="E38" s="220"/>
      <c r="F38" s="220"/>
      <c r="G38" s="220"/>
      <c r="H38" s="220"/>
      <c r="I38" s="220"/>
      <c r="J38" s="220"/>
      <c r="K38" s="220"/>
      <c r="L38" s="220"/>
      <c r="M38" s="220"/>
      <c r="N38" s="220"/>
      <c r="O38" s="220"/>
      <c r="P38" s="221">
        <f t="shared" si="1"/>
      </c>
      <c r="Q38" s="222">
        <f t="shared" si="2"/>
      </c>
      <c r="R38" s="223">
        <f t="shared" si="3"/>
      </c>
      <c r="S38" s="220"/>
      <c r="T38" s="220"/>
      <c r="U38" s="224">
        <f t="shared" si="4"/>
      </c>
      <c r="V38" s="222">
        <f t="shared" si="5"/>
      </c>
      <c r="W38" s="223">
        <f t="shared" si="6"/>
      </c>
      <c r="X38" s="220"/>
      <c r="Y38" s="223">
        <f t="shared" si="7"/>
      </c>
      <c r="Z38" s="262">
        <f t="shared" si="8"/>
      </c>
      <c r="AE38" s="208"/>
      <c r="AF38" s="209"/>
      <c r="AG38" s="182"/>
    </row>
    <row r="39" spans="2:33" ht="15.75" customHeight="1" thickTop="1">
      <c r="B39" s="253">
        <v>38</v>
      </c>
      <c r="C39" s="213"/>
      <c r="D39" s="235"/>
      <c r="E39" s="235"/>
      <c r="F39" s="235"/>
      <c r="G39" s="235"/>
      <c r="H39" s="235"/>
      <c r="I39" s="235"/>
      <c r="J39" s="235"/>
      <c r="K39" s="235"/>
      <c r="L39" s="235"/>
      <c r="M39" s="235"/>
      <c r="N39" s="235"/>
      <c r="O39" s="235"/>
      <c r="P39" s="236">
        <f t="shared" si="1"/>
      </c>
      <c r="Q39" s="237">
        <f t="shared" si="2"/>
      </c>
      <c r="R39" s="238">
        <f t="shared" si="3"/>
      </c>
      <c r="S39" s="235"/>
      <c r="T39" s="235"/>
      <c r="U39" s="239">
        <f t="shared" si="4"/>
      </c>
      <c r="V39" s="237">
        <f t="shared" si="5"/>
      </c>
      <c r="W39" s="238">
        <f t="shared" si="6"/>
      </c>
      <c r="X39" s="235"/>
      <c r="Y39" s="238">
        <f t="shared" si="7"/>
      </c>
      <c r="Z39" s="261">
        <f t="shared" si="8"/>
      </c>
      <c r="AE39" s="208"/>
      <c r="AF39" s="209"/>
      <c r="AG39" s="182"/>
    </row>
    <row r="40" spans="2:33" ht="15.75" customHeight="1">
      <c r="B40" s="250">
        <v>39</v>
      </c>
      <c r="C40" s="210"/>
      <c r="D40" s="215"/>
      <c r="E40" s="215"/>
      <c r="F40" s="215"/>
      <c r="G40" s="215"/>
      <c r="H40" s="215"/>
      <c r="I40" s="215"/>
      <c r="J40" s="215"/>
      <c r="K40" s="215"/>
      <c r="L40" s="215"/>
      <c r="M40" s="215"/>
      <c r="N40" s="215"/>
      <c r="O40" s="215"/>
      <c r="P40" s="216">
        <f t="shared" si="1"/>
      </c>
      <c r="Q40" s="217">
        <f t="shared" si="2"/>
      </c>
      <c r="R40" s="218">
        <f t="shared" si="3"/>
      </c>
      <c r="S40" s="215"/>
      <c r="T40" s="215"/>
      <c r="U40" s="219">
        <f t="shared" si="4"/>
      </c>
      <c r="V40" s="217">
        <f t="shared" si="5"/>
      </c>
      <c r="W40" s="218">
        <f t="shared" si="6"/>
      </c>
      <c r="X40" s="215"/>
      <c r="Y40" s="218">
        <f t="shared" si="7"/>
      </c>
      <c r="Z40" s="259">
        <f t="shared" si="8"/>
      </c>
      <c r="AE40" s="208"/>
      <c r="AF40" s="209"/>
      <c r="AG40" s="182"/>
    </row>
    <row r="41" spans="2:33" ht="15.75" customHeight="1">
      <c r="B41" s="250">
        <v>40</v>
      </c>
      <c r="C41" s="211"/>
      <c r="D41" s="215"/>
      <c r="E41" s="215"/>
      <c r="F41" s="215"/>
      <c r="G41" s="215"/>
      <c r="H41" s="215"/>
      <c r="I41" s="215"/>
      <c r="J41" s="215"/>
      <c r="K41" s="215"/>
      <c r="L41" s="215"/>
      <c r="M41" s="215"/>
      <c r="N41" s="215"/>
      <c r="O41" s="215"/>
      <c r="P41" s="216">
        <f t="shared" si="1"/>
      </c>
      <c r="Q41" s="217">
        <f t="shared" si="2"/>
      </c>
      <c r="R41" s="218">
        <f t="shared" si="3"/>
      </c>
      <c r="S41" s="215"/>
      <c r="T41" s="215"/>
      <c r="U41" s="219">
        <f t="shared" si="4"/>
      </c>
      <c r="V41" s="217">
        <f t="shared" si="5"/>
      </c>
      <c r="W41" s="218">
        <f t="shared" si="6"/>
      </c>
      <c r="X41" s="215"/>
      <c r="Y41" s="218">
        <f t="shared" si="7"/>
      </c>
      <c r="Z41" s="259">
        <f t="shared" si="8"/>
      </c>
      <c r="AE41" s="208"/>
      <c r="AF41" s="209"/>
      <c r="AG41" s="182"/>
    </row>
    <row r="42" spans="2:33" ht="15.75" customHeight="1">
      <c r="B42" s="250">
        <v>41</v>
      </c>
      <c r="C42" s="210"/>
      <c r="D42" s="215"/>
      <c r="E42" s="215"/>
      <c r="F42" s="215"/>
      <c r="G42" s="215"/>
      <c r="H42" s="215"/>
      <c r="I42" s="215"/>
      <c r="J42" s="215"/>
      <c r="K42" s="215"/>
      <c r="L42" s="215"/>
      <c r="M42" s="215"/>
      <c r="N42" s="215"/>
      <c r="O42" s="215"/>
      <c r="P42" s="216">
        <f t="shared" si="1"/>
      </c>
      <c r="Q42" s="217">
        <f t="shared" si="2"/>
      </c>
      <c r="R42" s="218">
        <f t="shared" si="3"/>
      </c>
      <c r="S42" s="215"/>
      <c r="T42" s="215"/>
      <c r="U42" s="219">
        <f t="shared" si="4"/>
      </c>
      <c r="V42" s="217">
        <f t="shared" si="5"/>
      </c>
      <c r="W42" s="218">
        <f t="shared" si="6"/>
      </c>
      <c r="X42" s="215"/>
      <c r="Y42" s="218">
        <f t="shared" si="7"/>
      </c>
      <c r="Z42" s="259">
        <f t="shared" si="8"/>
      </c>
      <c r="AE42" s="208"/>
      <c r="AF42" s="209"/>
      <c r="AG42" s="182"/>
    </row>
    <row r="43" spans="2:33" ht="15.75" customHeight="1" thickBot="1">
      <c r="B43" s="252">
        <v>42</v>
      </c>
      <c r="C43" s="212"/>
      <c r="D43" s="220"/>
      <c r="E43" s="220"/>
      <c r="F43" s="220"/>
      <c r="G43" s="220"/>
      <c r="H43" s="220"/>
      <c r="I43" s="220"/>
      <c r="J43" s="220"/>
      <c r="K43" s="220"/>
      <c r="L43" s="220"/>
      <c r="M43" s="220"/>
      <c r="N43" s="220"/>
      <c r="O43" s="220"/>
      <c r="P43" s="221">
        <f t="shared" si="1"/>
      </c>
      <c r="Q43" s="222">
        <f t="shared" si="2"/>
      </c>
      <c r="R43" s="223">
        <f t="shared" si="3"/>
      </c>
      <c r="S43" s="220"/>
      <c r="T43" s="220"/>
      <c r="U43" s="224">
        <f t="shared" si="4"/>
      </c>
      <c r="V43" s="222">
        <f t="shared" si="5"/>
      </c>
      <c r="W43" s="223">
        <f t="shared" si="6"/>
      </c>
      <c r="X43" s="220"/>
      <c r="Y43" s="223">
        <f t="shared" si="7"/>
      </c>
      <c r="Z43" s="262">
        <f t="shared" si="8"/>
      </c>
      <c r="AE43" s="208"/>
      <c r="AF43" s="209"/>
      <c r="AG43" s="182"/>
    </row>
    <row r="44" spans="2:33" ht="15.75" customHeight="1" thickBot="1" thickTop="1">
      <c r="B44" s="255">
        <v>43</v>
      </c>
      <c r="C44" s="256"/>
      <c r="D44" s="235"/>
      <c r="E44" s="235"/>
      <c r="F44" s="235"/>
      <c r="G44" s="235"/>
      <c r="H44" s="235"/>
      <c r="I44" s="235"/>
      <c r="J44" s="235"/>
      <c r="K44" s="235"/>
      <c r="L44" s="235"/>
      <c r="M44" s="235"/>
      <c r="N44" s="235"/>
      <c r="O44" s="235"/>
      <c r="P44" s="236">
        <f t="shared" si="1"/>
      </c>
      <c r="Q44" s="237">
        <f t="shared" si="2"/>
      </c>
      <c r="R44" s="238">
        <f t="shared" si="3"/>
      </c>
      <c r="S44" s="235"/>
      <c r="T44" s="235"/>
      <c r="U44" s="239">
        <f t="shared" si="4"/>
      </c>
      <c r="V44" s="237">
        <f t="shared" si="5"/>
      </c>
      <c r="W44" s="238">
        <f t="shared" si="6"/>
      </c>
      <c r="X44" s="235"/>
      <c r="Y44" s="238">
        <f t="shared" si="7"/>
      </c>
      <c r="Z44" s="261">
        <f t="shared" si="8"/>
      </c>
      <c r="AE44" s="208"/>
      <c r="AF44" s="209"/>
      <c r="AG44" s="182"/>
    </row>
    <row r="45" spans="2:33" ht="15.75" customHeight="1" thickBot="1" thickTop="1">
      <c r="B45" s="255">
        <v>44</v>
      </c>
      <c r="C45" s="211"/>
      <c r="D45" s="240"/>
      <c r="E45" s="215"/>
      <c r="F45" s="215"/>
      <c r="G45" s="215"/>
      <c r="H45" s="215"/>
      <c r="I45" s="215"/>
      <c r="J45" s="215"/>
      <c r="K45" s="215"/>
      <c r="L45" s="215"/>
      <c r="M45" s="215"/>
      <c r="N45" s="215"/>
      <c r="O45" s="215"/>
      <c r="P45" s="236">
        <f t="shared" si="1"/>
      </c>
      <c r="Q45" s="237">
        <f t="shared" si="2"/>
      </c>
      <c r="R45" s="238">
        <f t="shared" si="3"/>
      </c>
      <c r="S45" s="235"/>
      <c r="T45" s="235"/>
      <c r="U45" s="239">
        <f t="shared" si="4"/>
      </c>
      <c r="V45" s="237">
        <f t="shared" si="5"/>
      </c>
      <c r="W45" s="238">
        <f t="shared" si="6"/>
      </c>
      <c r="X45" s="235"/>
      <c r="Y45" s="238">
        <f t="shared" si="7"/>
      </c>
      <c r="Z45" s="261">
        <f t="shared" si="8"/>
      </c>
      <c r="AE45" s="208"/>
      <c r="AF45" s="209"/>
      <c r="AG45" s="182"/>
    </row>
    <row r="46" spans="2:33" ht="15.75" customHeight="1" thickBot="1" thickTop="1">
      <c r="B46" s="255">
        <v>45</v>
      </c>
      <c r="C46" s="211"/>
      <c r="D46" s="215"/>
      <c r="E46" s="215"/>
      <c r="F46" s="215"/>
      <c r="G46" s="215"/>
      <c r="H46" s="215"/>
      <c r="I46" s="215"/>
      <c r="J46" s="215"/>
      <c r="K46" s="215"/>
      <c r="L46" s="215"/>
      <c r="M46" s="215"/>
      <c r="N46" s="215"/>
      <c r="O46" s="215"/>
      <c r="P46" s="236">
        <f t="shared" si="1"/>
      </c>
      <c r="Q46" s="237">
        <f t="shared" si="2"/>
      </c>
      <c r="R46" s="238">
        <f t="shared" si="3"/>
      </c>
      <c r="S46" s="235"/>
      <c r="T46" s="235"/>
      <c r="U46" s="239">
        <f t="shared" si="4"/>
      </c>
      <c r="V46" s="237">
        <f t="shared" si="5"/>
      </c>
      <c r="W46" s="238">
        <f t="shared" si="6"/>
      </c>
      <c r="X46" s="235"/>
      <c r="Y46" s="238">
        <f t="shared" si="7"/>
      </c>
      <c r="Z46" s="261">
        <f t="shared" si="8"/>
      </c>
      <c r="AE46" s="208"/>
      <c r="AF46" s="209"/>
      <c r="AG46" s="182"/>
    </row>
    <row r="47" spans="2:26" ht="15.75" customHeight="1" thickBot="1" thickTop="1">
      <c r="B47" s="255">
        <v>46</v>
      </c>
      <c r="C47" s="210"/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15"/>
      <c r="P47" s="236">
        <f t="shared" si="1"/>
      </c>
      <c r="Q47" s="237">
        <f t="shared" si="2"/>
      </c>
      <c r="R47" s="238">
        <f t="shared" si="3"/>
      </c>
      <c r="S47" s="235"/>
      <c r="T47" s="235"/>
      <c r="U47" s="239">
        <f t="shared" si="4"/>
      </c>
      <c r="V47" s="237">
        <f t="shared" si="5"/>
      </c>
      <c r="W47" s="238">
        <f t="shared" si="6"/>
      </c>
      <c r="X47" s="235"/>
      <c r="Y47" s="238">
        <f t="shared" si="7"/>
      </c>
      <c r="Z47" s="261">
        <f t="shared" si="8"/>
      </c>
    </row>
    <row r="48" spans="2:26" ht="15.75" customHeight="1" thickBot="1" thickTop="1">
      <c r="B48" s="255">
        <v>47</v>
      </c>
      <c r="C48" s="249"/>
      <c r="D48" s="257"/>
      <c r="E48" s="257"/>
      <c r="F48" s="257"/>
      <c r="G48" s="257"/>
      <c r="H48" s="257"/>
      <c r="I48" s="257"/>
      <c r="J48" s="257"/>
      <c r="K48" s="257"/>
      <c r="L48" s="257"/>
      <c r="M48" s="257"/>
      <c r="N48" s="257"/>
      <c r="O48" s="257"/>
      <c r="P48" s="236">
        <f t="shared" si="1"/>
      </c>
      <c r="Q48" s="237">
        <f t="shared" si="2"/>
      </c>
      <c r="R48" s="238">
        <f t="shared" si="3"/>
      </c>
      <c r="S48" s="235"/>
      <c r="T48" s="235"/>
      <c r="U48" s="239">
        <f t="shared" si="4"/>
      </c>
      <c r="V48" s="237">
        <f t="shared" si="5"/>
      </c>
      <c r="W48" s="238">
        <f t="shared" si="6"/>
      </c>
      <c r="X48" s="235"/>
      <c r="Y48" s="238">
        <f t="shared" si="7"/>
      </c>
      <c r="Z48" s="261">
        <f t="shared" si="8"/>
      </c>
    </row>
  </sheetData>
  <sheetProtection/>
  <mergeCells count="17">
    <mergeCell ref="J6:J8"/>
    <mergeCell ref="D6:D8"/>
    <mergeCell ref="E6:E8"/>
    <mergeCell ref="F6:F8"/>
    <mergeCell ref="G6:G8"/>
    <mergeCell ref="H6:H8"/>
    <mergeCell ref="I6:I8"/>
    <mergeCell ref="K6:K8"/>
    <mergeCell ref="L6:L8"/>
    <mergeCell ref="B1:Z1"/>
    <mergeCell ref="D2:G2"/>
    <mergeCell ref="I2:S2"/>
    <mergeCell ref="B3:M3"/>
    <mergeCell ref="U3:Z3"/>
    <mergeCell ref="M6:M8"/>
    <mergeCell ref="C7:C8"/>
    <mergeCell ref="S4:W4"/>
  </mergeCells>
  <printOptions horizontalCentered="1"/>
  <pageMargins left="0.3937007874015748" right="0.3937007874015748" top="0.5905511811023623" bottom="0.3937007874015748" header="0.3937007874015748" footer="0.31496062992125984"/>
  <pageSetup fitToHeight="1" fitToWidth="1" horizontalDpi="600" verticalDpi="600" orientation="portrait" paperSiz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新竹高工補校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黃芝龍</dc:creator>
  <cp:keywords/>
  <dc:description/>
  <cp:lastModifiedBy>User</cp:lastModifiedBy>
  <cp:lastPrinted>2013-02-20T11:59:21Z</cp:lastPrinted>
  <dcterms:created xsi:type="dcterms:W3CDTF">2000-09-11T20:41:53Z</dcterms:created>
  <dcterms:modified xsi:type="dcterms:W3CDTF">2019-02-13T06:51:49Z</dcterms:modified>
  <cp:category/>
  <cp:version/>
  <cp:contentType/>
  <cp:contentStatus/>
</cp:coreProperties>
</file>