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15" windowWidth="11820" windowHeight="9405" activeTab="4"/>
  </bookViews>
  <sheets>
    <sheet name="升學統計" sheetId="1" r:id="rId1"/>
    <sheet name="機三甲" sheetId="2" r:id="rId2"/>
    <sheet name="機三乙" sheetId="3" r:id="rId3"/>
    <sheet name="機加三" sheetId="4" r:id="rId4"/>
    <sheet name="狂賀" sheetId="5" r:id="rId5"/>
  </sheets>
  <definedNames>
    <definedName name="_xlnm._FilterDatabase" localSheetId="2" hidden="1">'機三乙'!$A$2:$H$46</definedName>
    <definedName name="_xlnm._FilterDatabase" localSheetId="1" hidden="1">'機三甲'!$A$2:$H$46</definedName>
    <definedName name="_xlnm._FilterDatabase" localSheetId="3" hidden="1">'機加三'!$A$2:$H$44</definedName>
  </definedNames>
  <calcPr fullCalcOnLoad="1"/>
</workbook>
</file>

<file path=xl/sharedStrings.xml><?xml version="1.0" encoding="utf-8"?>
<sst xmlns="http://schemas.openxmlformats.org/spreadsheetml/2006/main" count="664" uniqueCount="381">
  <si>
    <t>錄取學校</t>
  </si>
  <si>
    <t>國立雲林科技大學</t>
  </si>
  <si>
    <t>國立高雄第一科技大學</t>
  </si>
  <si>
    <t>國立屏東科技大學</t>
  </si>
  <si>
    <t>國立彰化師範大學</t>
  </si>
  <si>
    <t>國立高雄應用科技大學</t>
  </si>
  <si>
    <t>國立虎尾科技大學</t>
  </si>
  <si>
    <t>國立聯合大學</t>
  </si>
  <si>
    <t>國立高雄海洋科技大學</t>
  </si>
  <si>
    <t>私立朝陽科技大學</t>
  </si>
  <si>
    <t>私立南台科技大學</t>
  </si>
  <si>
    <t>私立亞東技術學院</t>
  </si>
  <si>
    <t>私立南亞技術學院</t>
  </si>
  <si>
    <t>私立明新科技大學</t>
  </si>
  <si>
    <t>私立大漢技術學院</t>
  </si>
  <si>
    <t>私立崑山科技大學</t>
  </si>
  <si>
    <t>私立龍華科技大學</t>
  </si>
  <si>
    <t>私立輔英科技大學</t>
  </si>
  <si>
    <t>私立弘光科技大學</t>
  </si>
  <si>
    <t>私立正修科技大學</t>
  </si>
  <si>
    <t>私立明志科技大學</t>
  </si>
  <si>
    <t>國立宜蘭大學</t>
  </si>
  <si>
    <t>私立樹德科技大學</t>
  </si>
  <si>
    <t>私立中台科技大學</t>
  </si>
  <si>
    <t>私立嶺東科技大學</t>
  </si>
  <si>
    <t>私立景文科技大學</t>
  </si>
  <si>
    <t>國立陸軍專科學校</t>
  </si>
  <si>
    <t>國立交通大學</t>
  </si>
  <si>
    <t>私立大葉大學</t>
  </si>
  <si>
    <t>國立新竹高工機械科歷屆升學統計表</t>
  </si>
  <si>
    <t>私立中華科技大學</t>
  </si>
  <si>
    <t>私立高苑科技大學</t>
  </si>
  <si>
    <t>國立勤益科技大學</t>
  </si>
  <si>
    <t>國立中正大學</t>
  </si>
  <si>
    <t>私立逢甲大學</t>
  </si>
  <si>
    <t>私立健行科技大學</t>
  </si>
  <si>
    <t>機三乙</t>
  </si>
  <si>
    <t>國立中山大學</t>
  </si>
  <si>
    <t>私立育達科技大學</t>
  </si>
  <si>
    <t>私立嘉南藥理大學</t>
  </si>
  <si>
    <t>私立銘傳大學</t>
  </si>
  <si>
    <t>私立萬能科技大學</t>
  </si>
  <si>
    <t>私立黎明科技大學</t>
  </si>
  <si>
    <t>私立大華科技大學</t>
  </si>
  <si>
    <t>私立台北城市科技大學</t>
  </si>
  <si>
    <t>國立清華大學</t>
  </si>
  <si>
    <t>考取國立清華大學：1人</t>
  </si>
  <si>
    <r>
      <rPr>
        <sz val="12"/>
        <rFont val="標楷體"/>
        <family val="4"/>
      </rPr>
      <t>本班錄取統計</t>
    </r>
  </si>
  <si>
    <r>
      <rPr>
        <sz val="12"/>
        <rFont val="標楷體"/>
        <family val="4"/>
      </rPr>
      <t>登記分發</t>
    </r>
  </si>
  <si>
    <r>
      <rPr>
        <sz val="12"/>
        <rFont val="標楷體"/>
        <family val="4"/>
      </rPr>
      <t>國立臺灣科技大學</t>
    </r>
  </si>
  <si>
    <r>
      <rPr>
        <sz val="12"/>
        <rFont val="標楷體"/>
        <family val="4"/>
      </rPr>
      <t>機械工程系</t>
    </r>
  </si>
  <si>
    <r>
      <rPr>
        <sz val="12"/>
        <rFont val="標楷體"/>
        <family val="4"/>
      </rPr>
      <t>國立虎尾科技大學</t>
    </r>
  </si>
  <si>
    <r>
      <rPr>
        <sz val="12"/>
        <rFont val="標楷體"/>
        <family val="4"/>
      </rPr>
      <t>機械設計工程系</t>
    </r>
  </si>
  <si>
    <r>
      <rPr>
        <sz val="12"/>
        <rFont val="標楷體"/>
        <family val="4"/>
      </rPr>
      <t>國立雲林科技大學</t>
    </r>
  </si>
  <si>
    <r>
      <rPr>
        <sz val="12"/>
        <rFont val="標楷體"/>
        <family val="4"/>
      </rPr>
      <t>機械與電腦輔助工程系</t>
    </r>
  </si>
  <si>
    <r>
      <rPr>
        <sz val="12"/>
        <rFont val="標楷體"/>
        <family val="4"/>
      </rPr>
      <t>國立臺北科技大學</t>
    </r>
  </si>
  <si>
    <r>
      <rPr>
        <sz val="12"/>
        <rFont val="標楷體"/>
        <family val="4"/>
      </rPr>
      <t>材料科學與工程系</t>
    </r>
  </si>
  <si>
    <r>
      <rPr>
        <sz val="12"/>
        <rFont val="標楷體"/>
        <family val="4"/>
      </rPr>
      <t>明新科技大學</t>
    </r>
  </si>
  <si>
    <r>
      <rPr>
        <sz val="12"/>
        <rFont val="標楷體"/>
        <family val="4"/>
      </rPr>
      <t>明新科技大學</t>
    </r>
  </si>
  <si>
    <r>
      <rPr>
        <sz val="12"/>
        <rFont val="標楷體"/>
        <family val="4"/>
      </rPr>
      <t>元培醫事科技大學</t>
    </r>
  </si>
  <si>
    <r>
      <rPr>
        <sz val="12"/>
        <rFont val="標楷體"/>
        <family val="4"/>
      </rPr>
      <t>國立勤益科技大學</t>
    </r>
  </si>
  <si>
    <r>
      <rPr>
        <sz val="12"/>
        <rFont val="標楷體"/>
        <family val="4"/>
      </rPr>
      <t>工業工程與管理系</t>
    </r>
  </si>
  <si>
    <r>
      <rPr>
        <sz val="12"/>
        <rFont val="標楷體"/>
        <family val="4"/>
      </rPr>
      <t>國立臺灣師範大學</t>
    </r>
  </si>
  <si>
    <r>
      <rPr>
        <sz val="12"/>
        <rFont val="標楷體"/>
        <family val="4"/>
      </rPr>
      <t>機電工程學系</t>
    </r>
  </si>
  <si>
    <r>
      <rPr>
        <sz val="12"/>
        <rFont val="標楷體"/>
        <family val="4"/>
      </rPr>
      <t>平均</t>
    </r>
  </si>
  <si>
    <r>
      <rPr>
        <sz val="12"/>
        <rFont val="標楷體"/>
        <family val="4"/>
      </rPr>
      <t>座號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</si>
  <si>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</si>
  <si>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統測成績</t>
    </r>
  </si>
  <si>
    <r>
      <rPr>
        <sz val="12"/>
        <rFont val="標楷體"/>
        <family val="4"/>
      </rPr>
      <t>錄取學校</t>
    </r>
  </si>
  <si>
    <r>
      <rPr>
        <sz val="12"/>
        <rFont val="標楷體"/>
        <family val="4"/>
      </rPr>
      <t>錄取科系</t>
    </r>
  </si>
  <si>
    <r>
      <rPr>
        <sz val="12"/>
        <rFont val="標楷體"/>
        <family val="4"/>
      </rPr>
      <t>入學管道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</si>
  <si>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</si>
  <si>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人數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</si>
  <si>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</si>
  <si>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全班人數：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</si>
  <si>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材料及資源工程系材料組</t>
    </r>
  </si>
  <si>
    <r>
      <rPr>
        <sz val="12"/>
        <rFont val="標楷體"/>
        <family val="4"/>
      </rPr>
      <t>國立清華大學</t>
    </r>
  </si>
  <si>
    <r>
      <rPr>
        <sz val="12"/>
        <rFont val="標楷體"/>
        <family val="4"/>
      </rPr>
      <t>動力機械工程學系</t>
    </r>
  </si>
  <si>
    <r>
      <rPr>
        <sz val="12"/>
        <rFont val="標楷體"/>
        <family val="4"/>
      </rPr>
      <t>本班錄取統計</t>
    </r>
  </si>
  <si>
    <r>
      <rPr>
        <sz val="12"/>
        <rFont val="標楷體"/>
        <family val="4"/>
      </rPr>
      <t>本班錄取統計</t>
    </r>
  </si>
  <si>
    <r>
      <rPr>
        <sz val="12"/>
        <rFont val="標楷體"/>
        <family val="4"/>
      </rPr>
      <t>朝陽科技大學</t>
    </r>
  </si>
  <si>
    <r>
      <rPr>
        <sz val="12"/>
        <rFont val="標楷體"/>
        <family val="4"/>
      </rPr>
      <t>錄取學校</t>
    </r>
  </si>
  <si>
    <r>
      <rPr>
        <sz val="12"/>
        <rFont val="標楷體"/>
        <family val="4"/>
      </rPr>
      <t>人數</t>
    </r>
  </si>
  <si>
    <r>
      <rPr>
        <sz val="12"/>
        <rFont val="標楷體"/>
        <family val="4"/>
      </rPr>
      <t>明新科技大學</t>
    </r>
  </si>
  <si>
    <r>
      <rPr>
        <sz val="12"/>
        <rFont val="標楷體"/>
        <family val="4"/>
      </rPr>
      <t>光電工程系</t>
    </r>
  </si>
  <si>
    <r>
      <rPr>
        <sz val="12"/>
        <rFont val="標楷體"/>
        <family val="4"/>
      </rPr>
      <t>飛機工程系機械組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</si>
  <si>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</si>
  <si>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行動科技應用系</t>
    </r>
  </si>
  <si>
    <r>
      <rPr>
        <sz val="12"/>
        <rFont val="標楷體"/>
        <family val="4"/>
      </rPr>
      <t>平均</t>
    </r>
  </si>
  <si>
    <r>
      <rPr>
        <sz val="12"/>
        <rFont val="標楷體"/>
        <family val="4"/>
      </rPr>
      <t>錄取率：</t>
    </r>
    <r>
      <rPr>
        <sz val="12"/>
        <rFont val="Times New Roman"/>
        <family val="1"/>
      </rPr>
      <t>100%</t>
    </r>
  </si>
  <si>
    <t>國立高雄科技大學</t>
  </si>
  <si>
    <t>國立高雄大學</t>
  </si>
  <si>
    <t>國立東華大學</t>
  </si>
  <si>
    <t>元培醫事科技大學</t>
  </si>
  <si>
    <t>私立靜宜大學</t>
  </si>
  <si>
    <t>私立中國科技大學</t>
  </si>
  <si>
    <r>
      <rPr>
        <sz val="12"/>
        <rFont val="標楷體"/>
        <family val="4"/>
      </rPr>
      <t>錄取學校</t>
    </r>
  </si>
  <si>
    <r>
      <rPr>
        <sz val="26"/>
        <rFont val="標楷體"/>
        <family val="4"/>
      </rPr>
      <t>國立新竹高工機械科</t>
    </r>
    <r>
      <rPr>
        <sz val="26"/>
        <rFont val="Times New Roman"/>
        <family val="1"/>
      </rPr>
      <t>108</t>
    </r>
    <r>
      <rPr>
        <sz val="26"/>
        <rFont val="標楷體"/>
        <family val="4"/>
      </rPr>
      <t>年度機三甲畢業生升學情況一覽表</t>
    </r>
  </si>
  <si>
    <r>
      <rPr>
        <sz val="26"/>
        <rFont val="標楷體"/>
        <family val="4"/>
      </rPr>
      <t>國立新竹高工機械科</t>
    </r>
    <r>
      <rPr>
        <sz val="26"/>
        <rFont val="Times New Roman"/>
        <family val="1"/>
      </rPr>
      <t>108</t>
    </r>
    <r>
      <rPr>
        <sz val="26"/>
        <rFont val="標楷體"/>
        <family val="4"/>
      </rPr>
      <t>年度機三乙畢業生升學情況一覽表</t>
    </r>
  </si>
  <si>
    <r>
      <rPr>
        <sz val="26"/>
        <rFont val="標楷體"/>
        <family val="4"/>
      </rPr>
      <t>國立新竹高工機械科</t>
    </r>
    <r>
      <rPr>
        <sz val="26"/>
        <rFont val="Times New Roman"/>
        <family val="1"/>
      </rPr>
      <t>108</t>
    </r>
    <r>
      <rPr>
        <sz val="26"/>
        <rFont val="標楷體"/>
        <family val="4"/>
      </rPr>
      <t>年度機加三畢業生升學情況一覽表</t>
    </r>
  </si>
  <si>
    <r>
      <rPr>
        <sz val="12"/>
        <rFont val="標楷體"/>
        <family val="4"/>
      </rPr>
      <t>國立高雄科技大學</t>
    </r>
  </si>
  <si>
    <r>
      <rPr>
        <sz val="12"/>
        <rFont val="標楷體"/>
        <family val="4"/>
      </rPr>
      <t>工業工程與管理系（建工校區）</t>
    </r>
  </si>
  <si>
    <r>
      <rPr>
        <sz val="12"/>
        <rFont val="標楷體"/>
        <family val="4"/>
      </rPr>
      <t>龍華科技大學</t>
    </r>
  </si>
  <si>
    <r>
      <rPr>
        <sz val="12"/>
        <rFont val="標楷體"/>
        <family val="4"/>
      </rPr>
      <t>機械工程系機電組（建工校區）</t>
    </r>
  </si>
  <si>
    <r>
      <rPr>
        <sz val="12"/>
        <rFont val="標楷體"/>
        <family val="4"/>
      </rPr>
      <t>機械工程系（建工校區）</t>
    </r>
  </si>
  <si>
    <r>
      <rPr>
        <sz val="12"/>
        <rFont val="標楷體"/>
        <family val="4"/>
      </rPr>
      <t>機械與自動化工程系精密機械組（第一校區）</t>
    </r>
  </si>
  <si>
    <r>
      <rPr>
        <sz val="12"/>
        <rFont val="標楷體"/>
        <family val="4"/>
      </rPr>
      <t>環境與安全衛生工程系（第一校區）</t>
    </r>
  </si>
  <si>
    <t>甄  選</t>
  </si>
  <si>
    <t>不含機加</t>
  </si>
  <si>
    <r>
      <rPr>
        <sz val="12"/>
        <rFont val="標楷體"/>
        <family val="4"/>
      </rPr>
      <t>環境工程與管理系</t>
    </r>
  </si>
  <si>
    <r>
      <rPr>
        <sz val="12"/>
        <rFont val="標楷體"/>
        <family val="4"/>
      </rPr>
      <t>明志科技大學</t>
    </r>
  </si>
  <si>
    <r>
      <rPr>
        <sz val="12"/>
        <rFont val="標楷體"/>
        <family val="4"/>
      </rPr>
      <t>機械工程系精密機械組</t>
    </r>
  </si>
  <si>
    <r>
      <rPr>
        <sz val="12"/>
        <rFont val="標楷體"/>
        <family val="4"/>
      </rPr>
      <t>機械工程系光機電組</t>
    </r>
  </si>
  <si>
    <r>
      <rPr>
        <sz val="12"/>
        <rFont val="標楷體"/>
        <family val="4"/>
      </rPr>
      <t>甄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選</t>
    </r>
  </si>
  <si>
    <r>
      <rPr>
        <sz val="12"/>
        <rFont val="標楷體"/>
        <family val="4"/>
      </rPr>
      <t>東南科技大學</t>
    </r>
  </si>
  <si>
    <r>
      <rPr>
        <sz val="12"/>
        <rFont val="標楷體"/>
        <family val="4"/>
      </rPr>
      <t>營建與空間設計系</t>
    </r>
  </si>
  <si>
    <r>
      <rPr>
        <sz val="12"/>
        <rFont val="標楷體"/>
        <family val="4"/>
      </rPr>
      <t>模具工程系精微模具組（建工校區）</t>
    </r>
  </si>
  <si>
    <r>
      <rPr>
        <sz val="12"/>
        <rFont val="標楷體"/>
        <family val="4"/>
      </rPr>
      <t>材料工程系</t>
    </r>
  </si>
  <si>
    <r>
      <rPr>
        <sz val="12"/>
        <rFont val="標楷體"/>
        <family val="4"/>
      </rPr>
      <t>修平科技大學</t>
    </r>
  </si>
  <si>
    <r>
      <rPr>
        <sz val="12"/>
        <rFont val="標楷體"/>
        <family val="4"/>
      </rPr>
      <t>營建工程系（第一校區）</t>
    </r>
  </si>
  <si>
    <r>
      <rPr>
        <sz val="12"/>
        <rFont val="標楷體"/>
        <family val="4"/>
      </rPr>
      <t>資訊工程系</t>
    </r>
  </si>
  <si>
    <r>
      <rPr>
        <sz val="12"/>
        <rFont val="標楷體"/>
        <family val="4"/>
      </rPr>
      <t>機械工程系微奈米技術組（建工校區）</t>
    </r>
  </si>
  <si>
    <r>
      <rPr>
        <sz val="12"/>
        <rFont val="標楷體"/>
        <family val="4"/>
      </rPr>
      <t>自動化工程系</t>
    </r>
  </si>
  <si>
    <r>
      <rPr>
        <sz val="12"/>
        <rFont val="標楷體"/>
        <family val="4"/>
      </rPr>
      <t>崑山科技大學</t>
    </r>
  </si>
  <si>
    <r>
      <rPr>
        <sz val="12"/>
        <rFont val="標楷體"/>
        <family val="4"/>
      </rPr>
      <t>空間設計系</t>
    </r>
  </si>
  <si>
    <t>科大繁星</t>
  </si>
  <si>
    <t>南臺科技大學</t>
  </si>
  <si>
    <t>機械工程系自動化控制組</t>
  </si>
  <si>
    <t>國立臺灣科技大學</t>
  </si>
  <si>
    <t>國立臺北科技大學</t>
  </si>
  <si>
    <t>國立臺灣師範大學</t>
  </si>
  <si>
    <t>南臺科技大學</t>
  </si>
  <si>
    <t>國立臺灣科技大學</t>
  </si>
  <si>
    <t>明志科技大學</t>
  </si>
  <si>
    <t>明志科技大學</t>
  </si>
  <si>
    <t>臺北城市科技大學</t>
  </si>
  <si>
    <t>國立勤益科技大學</t>
  </si>
  <si>
    <t>臺北城市科技大學</t>
  </si>
  <si>
    <r>
      <rPr>
        <sz val="12"/>
        <rFont val="標楷體"/>
        <family val="4"/>
      </rPr>
      <t>錄取學校</t>
    </r>
  </si>
  <si>
    <r>
      <rPr>
        <sz val="12"/>
        <rFont val="標楷體"/>
        <family val="4"/>
      </rPr>
      <t>國立大學：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</si>
  <si>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錄取人數：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</si>
  <si>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私立大學：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</si>
  <si>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國立錄取率：</t>
    </r>
    <r>
      <rPr>
        <sz val="12"/>
        <rFont val="Times New Roman"/>
        <family val="1"/>
      </rPr>
      <t>82%</t>
    </r>
  </si>
  <si>
    <r>
      <rPr>
        <sz val="12"/>
        <rFont val="標楷體"/>
        <family val="4"/>
      </rPr>
      <t>私立錄取率：</t>
    </r>
    <r>
      <rPr>
        <sz val="12"/>
        <rFont val="Times New Roman"/>
        <family val="1"/>
      </rPr>
      <t>18%</t>
    </r>
  </si>
  <si>
    <r>
      <rPr>
        <sz val="12"/>
        <rFont val="標楷體"/>
        <family val="4"/>
      </rPr>
      <t>全科人數：</t>
    </r>
    <r>
      <rPr>
        <sz val="12"/>
        <rFont val="Times New Roman"/>
        <family val="1"/>
      </rPr>
      <t>77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</si>
  <si>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全班人數：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</si>
  <si>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全科人數：</t>
    </r>
    <r>
      <rPr>
        <sz val="12"/>
        <rFont val="Times New Roman"/>
        <family val="1"/>
      </rPr>
      <t>77</t>
    </r>
    <r>
      <rPr>
        <sz val="12"/>
        <rFont val="標楷體"/>
        <family val="4"/>
      </rPr>
      <t>人</t>
    </r>
  </si>
  <si>
    <t>崑山科技大學</t>
  </si>
  <si>
    <t>機三甲</t>
  </si>
  <si>
    <t>機加三</t>
  </si>
  <si>
    <t>國立雲林科技大學</t>
  </si>
  <si>
    <r>
      <t>108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</si>
  <si>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錄取人數</t>
    </r>
  </si>
  <si>
    <r>
      <rPr>
        <sz val="12"/>
        <rFont val="標楷體"/>
        <family val="4"/>
      </rPr>
      <t>畢業生人數</t>
    </r>
  </si>
  <si>
    <r>
      <t>94</t>
    </r>
    <r>
      <rPr>
        <sz val="12"/>
        <rFont val="標楷體"/>
        <family val="4"/>
      </rPr>
      <t>﹪</t>
    </r>
  </si>
  <si>
    <r>
      <t>79</t>
    </r>
    <r>
      <rPr>
        <sz val="12"/>
        <rFont val="標楷體"/>
        <family val="4"/>
      </rPr>
      <t>﹪</t>
    </r>
  </si>
  <si>
    <r>
      <t>69</t>
    </r>
    <r>
      <rPr>
        <sz val="12"/>
        <rFont val="標楷體"/>
        <family val="4"/>
      </rPr>
      <t>﹪</t>
    </r>
  </si>
  <si>
    <r>
      <t>77</t>
    </r>
    <r>
      <rPr>
        <sz val="12"/>
        <rFont val="標楷體"/>
        <family val="4"/>
      </rPr>
      <t>﹪</t>
    </r>
  </si>
  <si>
    <r>
      <t>84</t>
    </r>
    <r>
      <rPr>
        <sz val="12"/>
        <rFont val="標楷體"/>
        <family val="4"/>
      </rPr>
      <t>﹪</t>
    </r>
  </si>
  <si>
    <r>
      <rPr>
        <sz val="12"/>
        <rFont val="標楷體"/>
        <family val="4"/>
      </rPr>
      <t>國立錄取率（％）</t>
    </r>
  </si>
  <si>
    <r>
      <rPr>
        <sz val="12"/>
        <rFont val="標楷體"/>
        <family val="4"/>
      </rPr>
      <t>錄取率</t>
    </r>
    <r>
      <rPr>
        <sz val="12"/>
        <rFont val="Times New Roman"/>
        <family val="1"/>
      </rPr>
      <t>(%)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</si>
  <si>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</si>
  <si>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</si>
  <si>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</si>
  <si>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95</t>
    </r>
    <r>
      <rPr>
        <sz val="12"/>
        <rFont val="標楷體"/>
        <family val="4"/>
      </rPr>
      <t>年</t>
    </r>
  </si>
  <si>
    <r>
      <t>96</t>
    </r>
    <r>
      <rPr>
        <sz val="12"/>
        <rFont val="標楷體"/>
        <family val="4"/>
      </rPr>
      <t>年</t>
    </r>
  </si>
  <si>
    <r>
      <t>97</t>
    </r>
    <r>
      <rPr>
        <sz val="12"/>
        <rFont val="標楷體"/>
        <family val="4"/>
      </rPr>
      <t>年</t>
    </r>
  </si>
  <si>
    <r>
      <t>98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</si>
  <si>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</si>
  <si>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</si>
  <si>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</si>
  <si>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</si>
  <si>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>103</t>
    </r>
    <r>
      <rPr>
        <sz val="12"/>
        <rFont val="標楷體"/>
        <family val="4"/>
      </rPr>
      <t>年</t>
    </r>
  </si>
  <si>
    <r>
      <t>104</t>
    </r>
    <r>
      <rPr>
        <sz val="12"/>
        <rFont val="標楷體"/>
        <family val="4"/>
      </rPr>
      <t>年</t>
    </r>
  </si>
  <si>
    <r>
      <t>105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</si>
  <si>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</si>
  <si>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107</t>
    </r>
    <r>
      <rPr>
        <sz val="12"/>
        <rFont val="標楷體"/>
        <family val="4"/>
      </rPr>
      <t>年</t>
    </r>
  </si>
  <si>
    <r>
      <t xml:space="preserve">16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三校合併</t>
    </r>
    <r>
      <rPr>
        <sz val="8"/>
        <rFont val="Times New Roman"/>
        <family val="1"/>
      </rPr>
      <t>)</t>
    </r>
  </si>
  <si>
    <r>
      <t xml:space="preserve">19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三校合併</t>
    </r>
    <r>
      <rPr>
        <sz val="8"/>
        <rFont val="Times New Roman"/>
        <family val="1"/>
      </rPr>
      <t>)</t>
    </r>
  </si>
  <si>
    <t>國立臺灣海洋大學</t>
  </si>
  <si>
    <t>國立高雄科技大學</t>
  </si>
  <si>
    <t>模具工程系（建工校區）</t>
  </si>
  <si>
    <r>
      <rPr>
        <sz val="12"/>
        <rFont val="標楷體"/>
        <family val="4"/>
      </rPr>
      <t>國立大學：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</si>
  <si>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國立錄取率：</t>
    </r>
    <r>
      <rPr>
        <sz val="12"/>
        <rFont val="Times New Roman"/>
        <family val="1"/>
      </rPr>
      <t>84%</t>
    </r>
  </si>
  <si>
    <r>
      <rPr>
        <sz val="12"/>
        <rFont val="標楷體"/>
        <family val="4"/>
      </rPr>
      <t>私立大學：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</si>
  <si>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私立錄取率：</t>
    </r>
    <r>
      <rPr>
        <sz val="12"/>
        <rFont val="Times New Roman"/>
        <family val="1"/>
      </rPr>
      <t>16%</t>
    </r>
  </si>
  <si>
    <r>
      <rPr>
        <sz val="12"/>
        <rFont val="標楷體"/>
        <family val="4"/>
      </rPr>
      <t>錄取人數：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</si>
  <si>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錄取人數：</t>
    </r>
    <r>
      <rPr>
        <sz val="12"/>
        <rFont val="Times New Roman"/>
        <family val="1"/>
      </rPr>
      <t>77</t>
    </r>
    <r>
      <rPr>
        <sz val="12"/>
        <rFont val="標楷體"/>
        <family val="4"/>
      </rPr>
      <t>人</t>
    </r>
  </si>
  <si>
    <r>
      <t>100</t>
    </r>
    <r>
      <rPr>
        <sz val="12"/>
        <rFont val="標楷體"/>
        <family val="4"/>
      </rPr>
      <t>﹪</t>
    </r>
  </si>
  <si>
    <r>
      <t>83</t>
    </r>
    <r>
      <rPr>
        <sz val="12"/>
        <rFont val="標楷體"/>
        <family val="4"/>
      </rPr>
      <t>﹪</t>
    </r>
  </si>
  <si>
    <t>國立高雄大學</t>
  </si>
  <si>
    <t>土木環境工程學系</t>
  </si>
  <si>
    <t>明新科技大學</t>
  </si>
  <si>
    <t>私立元培醫事科技大學</t>
  </si>
  <si>
    <t>私立東南科技大學</t>
  </si>
  <si>
    <t>私立聖約翰科技大學</t>
  </si>
  <si>
    <t>私立吳鳳科技大學</t>
  </si>
  <si>
    <t>私立中州科技大學</t>
  </si>
  <si>
    <t>私立慈濟科技大學</t>
  </si>
  <si>
    <r>
      <rPr>
        <sz val="12"/>
        <rFont val="標楷體"/>
        <family val="4"/>
      </rPr>
      <t>國立大學：3人</t>
    </r>
  </si>
  <si>
    <r>
      <rPr>
        <sz val="12"/>
        <rFont val="標楷體"/>
        <family val="4"/>
      </rPr>
      <t>私立大學：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</si>
  <si>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私立錄取率：</t>
    </r>
    <r>
      <rPr>
        <sz val="12"/>
        <rFont val="Times New Roman"/>
        <family val="1"/>
      </rPr>
      <t>41%</t>
    </r>
  </si>
  <si>
    <r>
      <rPr>
        <sz val="12"/>
        <rFont val="標楷體"/>
        <family val="4"/>
      </rPr>
      <t>國立錄取率：</t>
    </r>
    <r>
      <rPr>
        <sz val="12"/>
        <rFont val="Times New Roman"/>
        <family val="1"/>
      </rPr>
      <t>8%</t>
    </r>
  </si>
  <si>
    <r>
      <t>錄取人數：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</si>
  <si>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錄取率：</t>
    </r>
    <r>
      <rPr>
        <sz val="12"/>
        <rFont val="Times New Roman"/>
        <family val="1"/>
      </rPr>
      <t>49%</t>
    </r>
  </si>
  <si>
    <t>林晏弘</t>
  </si>
  <si>
    <t>王文晏</t>
  </si>
  <si>
    <t>張育誠</t>
  </si>
  <si>
    <t>張  鉞</t>
  </si>
  <si>
    <t>黃羽慈</t>
  </si>
  <si>
    <t>黃靖博</t>
  </si>
  <si>
    <t>衛奕廷</t>
  </si>
  <si>
    <t>嚴和楷</t>
  </si>
  <si>
    <t>梁嘉崙</t>
  </si>
  <si>
    <t>陳旭霖</t>
  </si>
  <si>
    <t>劉咨佑</t>
  </si>
  <si>
    <t>賴政旭</t>
  </si>
  <si>
    <t>徐詳順</t>
  </si>
  <si>
    <t>古亞召</t>
  </si>
  <si>
    <t>范揚博</t>
  </si>
  <si>
    <t>彭志麟</t>
  </si>
  <si>
    <t>曾翔聖</t>
  </si>
  <si>
    <t>黃振宇</t>
  </si>
  <si>
    <t>朱哲賢</t>
  </si>
  <si>
    <t>林哲賢</t>
  </si>
  <si>
    <t>張綱廷</t>
  </si>
  <si>
    <t>彭森威</t>
  </si>
  <si>
    <t>廖偉帆</t>
  </si>
  <si>
    <t>羅琮棋</t>
  </si>
  <si>
    <t>林家群</t>
  </si>
  <si>
    <t>林劉雍</t>
  </si>
  <si>
    <t>張哲與</t>
  </si>
  <si>
    <t>陳建杰</t>
  </si>
  <si>
    <t>彭偉碩</t>
  </si>
  <si>
    <t>王偉霖</t>
  </si>
  <si>
    <t>李京鍇</t>
  </si>
  <si>
    <t>邱緯皓</t>
  </si>
  <si>
    <t>侯宇翔</t>
  </si>
  <si>
    <t>張震平</t>
  </si>
  <si>
    <t>張宇翔</t>
  </si>
  <si>
    <t>許浩恩</t>
  </si>
  <si>
    <t>彭岳泓</t>
  </si>
  <si>
    <t>廖奕旗</t>
  </si>
  <si>
    <t>衛昱洋</t>
  </si>
  <si>
    <t>魯冠廷</t>
  </si>
  <si>
    <t>魏志汶</t>
  </si>
  <si>
    <t>羅康軒</t>
  </si>
  <si>
    <t>胡廷銓</t>
  </si>
  <si>
    <t>黃冠樺</t>
  </si>
  <si>
    <t>蔡智瑄</t>
  </si>
  <si>
    <t>黎紘杉</t>
  </si>
  <si>
    <t>賴浩平</t>
  </si>
  <si>
    <t>謝沅明</t>
  </si>
  <si>
    <t>羅子煬</t>
  </si>
  <si>
    <t>羅浚瑀</t>
  </si>
  <si>
    <t>江佳諭</t>
  </si>
  <si>
    <t>林揚傑</t>
  </si>
  <si>
    <t>鍾聿峒</t>
  </si>
  <si>
    <t xml:space="preserve"> 機械科畢業生參加108年度四技二專統一入學測驗表現超猛</t>
  </si>
  <si>
    <r>
      <t xml:space="preserve">   </t>
    </r>
    <r>
      <rPr>
        <sz val="100"/>
        <rFont val="標楷體"/>
        <family val="4"/>
      </rPr>
      <t>狂</t>
    </r>
    <r>
      <rPr>
        <sz val="100"/>
        <rFont val="Times New Roman"/>
        <family val="1"/>
      </rPr>
      <t xml:space="preserve">    </t>
    </r>
    <r>
      <rPr>
        <sz val="100"/>
        <rFont val="標楷體"/>
        <family val="4"/>
      </rPr>
      <t>賀</t>
    </r>
  </si>
  <si>
    <t>考取國立臺灣師範大學：5人</t>
  </si>
  <si>
    <r>
      <rPr>
        <b/>
        <sz val="36"/>
        <rFont val="標楷體"/>
        <family val="4"/>
      </rPr>
      <t>機械科錄取率</t>
    </r>
    <r>
      <rPr>
        <b/>
        <sz val="36"/>
        <rFont val="Times New Roman"/>
        <family val="1"/>
      </rPr>
      <t>100</t>
    </r>
    <r>
      <rPr>
        <b/>
        <sz val="36"/>
        <rFont val="標楷體"/>
        <family val="4"/>
      </rPr>
      <t>％，考取國立學校錄取率</t>
    </r>
    <r>
      <rPr>
        <b/>
        <sz val="36"/>
        <rFont val="Times New Roman"/>
        <family val="1"/>
      </rPr>
      <t>83</t>
    </r>
    <r>
      <rPr>
        <b/>
        <sz val="36"/>
        <rFont val="標楷體"/>
        <family val="4"/>
      </rPr>
      <t>％</t>
    </r>
  </si>
  <si>
    <t>考取國立臺灣科技大學：12人</t>
  </si>
  <si>
    <t>考取國立臺北科技大學：11人</t>
  </si>
  <si>
    <t>考取國立雲林科技大學：5人</t>
  </si>
  <si>
    <t>考取國立高雄科技大學：19人</t>
  </si>
  <si>
    <t>方○祺</t>
  </si>
  <si>
    <t>王○晏</t>
  </si>
  <si>
    <t>王○霖</t>
  </si>
  <si>
    <t>古○召</t>
  </si>
  <si>
    <t>李○鍇</t>
  </si>
  <si>
    <t>周○均</t>
  </si>
  <si>
    <t>林○逸</t>
  </si>
  <si>
    <t>林○全</t>
  </si>
  <si>
    <t>林○群</t>
  </si>
  <si>
    <t>林○雍</t>
  </si>
  <si>
    <t>邱○皓</t>
  </si>
  <si>
    <t>侯○翔</t>
  </si>
  <si>
    <t>范○博</t>
  </si>
  <si>
    <t>張○翔</t>
  </si>
  <si>
    <t>張○誠</t>
  </si>
  <si>
    <t>張○</t>
  </si>
  <si>
    <t>張○平</t>
  </si>
  <si>
    <t>梁○崙</t>
  </si>
  <si>
    <t>許○丞</t>
  </si>
  <si>
    <t>許○恩</t>
  </si>
  <si>
    <t>陳○翔</t>
  </si>
  <si>
    <t>單○恆</t>
  </si>
  <si>
    <t>彭○麟</t>
  </si>
  <si>
    <t>彭○泓</t>
  </si>
  <si>
    <t>曾○聖</t>
  </si>
  <si>
    <t>黃○慈</t>
  </si>
  <si>
    <t>黃○賢</t>
  </si>
  <si>
    <t>黃○宇</t>
  </si>
  <si>
    <t>嚴○楷</t>
  </si>
  <si>
    <t>羅○軒</t>
  </si>
  <si>
    <t>羅○瑀</t>
  </si>
  <si>
    <t>羅○煬</t>
  </si>
  <si>
    <t>魏○汶</t>
  </si>
  <si>
    <t>魯○廷</t>
  </si>
  <si>
    <t>衛○洋</t>
  </si>
  <si>
    <t>衛○廷</t>
  </si>
  <si>
    <t>廖○旗</t>
  </si>
  <si>
    <t>黃○博</t>
  </si>
  <si>
    <t>江○諭</t>
  </si>
  <si>
    <t>王○江</t>
  </si>
  <si>
    <t>朱○賢</t>
  </si>
  <si>
    <t>吳○輝</t>
  </si>
  <si>
    <t>杜○晟</t>
  </si>
  <si>
    <t>周○揚</t>
  </si>
  <si>
    <t>林○彥</t>
  </si>
  <si>
    <t>林○賢</t>
  </si>
  <si>
    <t>林○弘</t>
  </si>
  <si>
    <t>林○傑</t>
  </si>
  <si>
    <t>凃○安</t>
  </si>
  <si>
    <t>胡○銓</t>
  </si>
  <si>
    <t>范○羽</t>
  </si>
  <si>
    <t>翁○辰</t>
  </si>
  <si>
    <t>高○玄</t>
  </si>
  <si>
    <t>高○治</t>
  </si>
  <si>
    <t>張○</t>
  </si>
  <si>
    <t>張○源</t>
  </si>
  <si>
    <t>張○與</t>
  </si>
  <si>
    <t>張○廷</t>
  </si>
  <si>
    <t>陳○霖</t>
  </si>
  <si>
    <t>陳○杰</t>
  </si>
  <si>
    <t>彭○碩</t>
  </si>
  <si>
    <t>彭○威</t>
  </si>
  <si>
    <t>童○宸</t>
  </si>
  <si>
    <t>黃○浤</t>
  </si>
  <si>
    <t>黃○樺</t>
  </si>
  <si>
    <t>黃○鈞</t>
  </si>
  <si>
    <t>廖○帆</t>
  </si>
  <si>
    <t>劉○佑</t>
  </si>
  <si>
    <t>蔡○瑄</t>
  </si>
  <si>
    <t>黎○杉</t>
  </si>
  <si>
    <t>賴○旭</t>
  </si>
  <si>
    <t>賴○平</t>
  </si>
  <si>
    <t>戴○呈</t>
  </si>
  <si>
    <t>謝○明</t>
  </si>
  <si>
    <t>鍾○峒</t>
  </si>
  <si>
    <t>韓○益</t>
  </si>
  <si>
    <t>羅○棋</t>
  </si>
  <si>
    <t>游○璇</t>
  </si>
  <si>
    <t>鄒○庭</t>
  </si>
  <si>
    <t>任○勝</t>
  </si>
  <si>
    <t>江○瑋</t>
  </si>
  <si>
    <t>江○誠</t>
  </si>
  <si>
    <t>吳○翰</t>
  </si>
  <si>
    <t>吳○翔</t>
  </si>
  <si>
    <t>吳○榤</t>
  </si>
  <si>
    <t>宋○龍</t>
  </si>
  <si>
    <t>李○興</t>
  </si>
  <si>
    <t>林○宸</t>
  </si>
  <si>
    <t>林○敬</t>
  </si>
  <si>
    <t>林○佑</t>
  </si>
  <si>
    <t>林○廷</t>
  </si>
  <si>
    <t>林○東</t>
  </si>
  <si>
    <t>林○倫</t>
  </si>
  <si>
    <t>范○睿</t>
  </si>
  <si>
    <t>范○恩</t>
  </si>
  <si>
    <t>徐○順</t>
  </si>
  <si>
    <t>崔○龍</t>
  </si>
  <si>
    <t>張○凱</t>
  </si>
  <si>
    <t>張○峰</t>
  </si>
  <si>
    <t>許○豪</t>
  </si>
  <si>
    <t>陳○廷</t>
  </si>
  <si>
    <t>陳○深</t>
  </si>
  <si>
    <t>陳○恩</t>
  </si>
  <si>
    <t>彭○俊</t>
  </si>
  <si>
    <t>曾○柏</t>
  </si>
  <si>
    <t>曾○榮</t>
  </si>
  <si>
    <t>温○泓</t>
  </si>
  <si>
    <t>黃○諺</t>
  </si>
  <si>
    <t>楊○</t>
  </si>
  <si>
    <t>潘○政</t>
  </si>
  <si>
    <t>蔡○龍</t>
  </si>
  <si>
    <t>鄭○君</t>
  </si>
  <si>
    <t>謝○泓</t>
  </si>
  <si>
    <t>鍾○榮</t>
  </si>
  <si>
    <t>羅○立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</si>
</sst>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6"/>
      <name val="標楷體"/>
      <family val="4"/>
    </font>
    <font>
      <sz val="28"/>
      <name val="標楷體"/>
      <family val="4"/>
    </font>
    <font>
      <sz val="28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2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0"/>
      <name val="Times New Roman"/>
      <family val="1"/>
    </font>
    <font>
      <b/>
      <i/>
      <u val="single"/>
      <sz val="36"/>
      <name val="標楷體"/>
      <family val="4"/>
    </font>
    <font>
      <sz val="100"/>
      <name val="標楷體"/>
      <family val="4"/>
    </font>
    <font>
      <b/>
      <sz val="36"/>
      <name val="Times New Roman"/>
      <family val="1"/>
    </font>
    <font>
      <b/>
      <sz val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28"/>
      <color indexed="10"/>
      <name val="標楷體"/>
      <family val="4"/>
    </font>
    <font>
      <sz val="28"/>
      <color indexed="10"/>
      <name val="新細明體"/>
      <family val="1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  <font>
      <sz val="12"/>
      <color rgb="FFFF0000"/>
      <name val="標楷體"/>
      <family val="4"/>
    </font>
    <font>
      <sz val="28"/>
      <color rgb="FFFF0000"/>
      <name val="標楷體"/>
      <family val="4"/>
    </font>
    <font>
      <sz val="28"/>
      <color rgb="FFFF0000"/>
      <name val="新細明體"/>
      <family val="1"/>
    </font>
    <font>
      <sz val="2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2" fillId="0" borderId="0" xfId="3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35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35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.01上學期學生名單-留存版102.8.28" xfId="33"/>
    <cellStyle name="一般_10401名單" xfId="34"/>
    <cellStyle name="一般_107科技繁星錄取名單107.5.3" xfId="35"/>
    <cellStyle name="一般_95四技二專登記分發錄取名單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U10" sqref="U10"/>
    </sheetView>
  </sheetViews>
  <sheetFormatPr defaultColWidth="9.00390625" defaultRowHeight="16.5"/>
  <cols>
    <col min="1" max="1" width="25.625" style="7" customWidth="1"/>
    <col min="2" max="11" width="7.375" style="0" customWidth="1"/>
    <col min="12" max="12" width="7.375" style="7" customWidth="1"/>
    <col min="13" max="15" width="7.375" style="2" customWidth="1"/>
    <col min="16" max="16" width="7.375" style="0" customWidth="1"/>
    <col min="17" max="17" width="8.875" style="7" customWidth="1"/>
    <col min="18" max="18" width="8.875" style="15" customWidth="1"/>
  </cols>
  <sheetData>
    <row r="1" spans="1:18" ht="32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8.75" customHeight="1">
      <c r="A2" s="1" t="s">
        <v>0</v>
      </c>
      <c r="B2" s="55" t="s">
        <v>161</v>
      </c>
      <c r="C2" s="55" t="s">
        <v>162</v>
      </c>
      <c r="D2" s="56" t="s">
        <v>163</v>
      </c>
      <c r="E2" s="56" t="s">
        <v>164</v>
      </c>
      <c r="F2" s="56" t="s">
        <v>165</v>
      </c>
      <c r="G2" s="56" t="s">
        <v>166</v>
      </c>
      <c r="H2" s="56" t="s">
        <v>167</v>
      </c>
      <c r="I2" s="56" t="s">
        <v>168</v>
      </c>
      <c r="J2" s="56" t="s">
        <v>169</v>
      </c>
      <c r="K2" s="56" t="s">
        <v>170</v>
      </c>
      <c r="L2" s="56" t="s">
        <v>171</v>
      </c>
      <c r="M2" s="54" t="s">
        <v>172</v>
      </c>
      <c r="N2" s="56" t="s">
        <v>173</v>
      </c>
      <c r="O2" s="54" t="s">
        <v>174</v>
      </c>
      <c r="P2" s="54" t="s">
        <v>175</v>
      </c>
      <c r="Q2" s="54" t="s">
        <v>176</v>
      </c>
      <c r="R2" s="54" t="s">
        <v>151</v>
      </c>
    </row>
    <row r="3" spans="1:18" ht="18" customHeight="1">
      <c r="A3" s="1" t="s">
        <v>128</v>
      </c>
      <c r="B3" s="55">
        <v>5</v>
      </c>
      <c r="C3" s="55">
        <v>2</v>
      </c>
      <c r="D3" s="54">
        <v>2</v>
      </c>
      <c r="E3" s="54">
        <v>5</v>
      </c>
      <c r="F3" s="54">
        <v>7</v>
      </c>
      <c r="G3" s="54">
        <v>10</v>
      </c>
      <c r="H3" s="54">
        <v>7</v>
      </c>
      <c r="I3" s="54">
        <v>15</v>
      </c>
      <c r="J3" s="54">
        <v>7</v>
      </c>
      <c r="K3" s="54">
        <v>14</v>
      </c>
      <c r="L3" s="54">
        <v>10</v>
      </c>
      <c r="M3" s="54">
        <v>14</v>
      </c>
      <c r="N3" s="54">
        <v>11</v>
      </c>
      <c r="O3" s="54">
        <v>14</v>
      </c>
      <c r="P3" s="54">
        <v>9</v>
      </c>
      <c r="Q3" s="54">
        <v>15</v>
      </c>
      <c r="R3" s="54">
        <v>12</v>
      </c>
    </row>
    <row r="4" spans="1:18" ht="18" customHeight="1">
      <c r="A4" s="1" t="s">
        <v>129</v>
      </c>
      <c r="B4" s="55">
        <v>5</v>
      </c>
      <c r="C4" s="55">
        <v>6</v>
      </c>
      <c r="D4" s="54">
        <v>6</v>
      </c>
      <c r="E4" s="54">
        <v>5</v>
      </c>
      <c r="F4" s="54">
        <v>18</v>
      </c>
      <c r="G4" s="54">
        <v>14</v>
      </c>
      <c r="H4" s="54">
        <v>11</v>
      </c>
      <c r="I4" s="54">
        <v>9</v>
      </c>
      <c r="J4" s="54">
        <v>7</v>
      </c>
      <c r="K4" s="54">
        <v>10</v>
      </c>
      <c r="L4" s="54">
        <v>12</v>
      </c>
      <c r="M4" s="54">
        <v>14</v>
      </c>
      <c r="N4" s="54">
        <v>12</v>
      </c>
      <c r="O4" s="54">
        <v>12</v>
      </c>
      <c r="P4" s="54">
        <v>14</v>
      </c>
      <c r="Q4" s="54">
        <v>20</v>
      </c>
      <c r="R4" s="54">
        <v>11</v>
      </c>
    </row>
    <row r="5" spans="1:18" ht="18" customHeight="1">
      <c r="A5" s="1" t="s">
        <v>1</v>
      </c>
      <c r="B5" s="55">
        <v>11</v>
      </c>
      <c r="C5" s="55">
        <v>4</v>
      </c>
      <c r="D5" s="54">
        <v>4</v>
      </c>
      <c r="E5" s="54">
        <v>5</v>
      </c>
      <c r="F5" s="54">
        <v>7</v>
      </c>
      <c r="G5" s="54">
        <v>6</v>
      </c>
      <c r="H5" s="54">
        <v>3</v>
      </c>
      <c r="I5" s="54">
        <v>6</v>
      </c>
      <c r="J5" s="54">
        <v>10</v>
      </c>
      <c r="K5" s="54">
        <v>4</v>
      </c>
      <c r="L5" s="54">
        <v>12</v>
      </c>
      <c r="M5" s="54">
        <v>9</v>
      </c>
      <c r="N5" s="54">
        <v>5</v>
      </c>
      <c r="O5" s="54">
        <v>17</v>
      </c>
      <c r="P5" s="54">
        <v>2</v>
      </c>
      <c r="Q5" s="54">
        <v>10</v>
      </c>
      <c r="R5" s="54">
        <v>5</v>
      </c>
    </row>
    <row r="6" spans="1:18" ht="18" customHeight="1">
      <c r="A6" s="1" t="s">
        <v>5</v>
      </c>
      <c r="B6" s="55">
        <v>15</v>
      </c>
      <c r="C6" s="55">
        <v>10</v>
      </c>
      <c r="D6" s="54">
        <v>10</v>
      </c>
      <c r="E6" s="54">
        <v>9</v>
      </c>
      <c r="F6" s="54">
        <v>9</v>
      </c>
      <c r="G6" s="54">
        <v>12</v>
      </c>
      <c r="H6" s="54">
        <v>9</v>
      </c>
      <c r="I6" s="54">
        <v>12</v>
      </c>
      <c r="J6" s="54">
        <v>16</v>
      </c>
      <c r="K6" s="54">
        <v>12</v>
      </c>
      <c r="L6" s="54">
        <v>20</v>
      </c>
      <c r="M6" s="54">
        <v>20</v>
      </c>
      <c r="N6" s="54">
        <v>27</v>
      </c>
      <c r="O6" s="54">
        <v>15</v>
      </c>
      <c r="P6" s="54">
        <v>20</v>
      </c>
      <c r="Q6" s="71" t="s">
        <v>177</v>
      </c>
      <c r="R6" s="71" t="s">
        <v>178</v>
      </c>
    </row>
    <row r="7" spans="1:18" ht="18" customHeight="1">
      <c r="A7" s="1" t="s">
        <v>2</v>
      </c>
      <c r="B7" s="55">
        <v>5</v>
      </c>
      <c r="C7" s="55">
        <v>3</v>
      </c>
      <c r="D7" s="54">
        <v>1</v>
      </c>
      <c r="E7" s="54">
        <v>6</v>
      </c>
      <c r="F7" s="54">
        <v>1</v>
      </c>
      <c r="G7" s="54">
        <v>6</v>
      </c>
      <c r="H7" s="54">
        <v>2</v>
      </c>
      <c r="I7" s="54">
        <v>3</v>
      </c>
      <c r="J7" s="54">
        <v>1</v>
      </c>
      <c r="K7" s="54">
        <v>1</v>
      </c>
      <c r="L7" s="54">
        <v>5</v>
      </c>
      <c r="M7" s="54">
        <v>2</v>
      </c>
      <c r="N7" s="54"/>
      <c r="O7" s="54">
        <v>1</v>
      </c>
      <c r="P7" s="54">
        <v>4</v>
      </c>
      <c r="Q7" s="72"/>
      <c r="R7" s="72"/>
    </row>
    <row r="8" spans="1:18" ht="18" customHeight="1">
      <c r="A8" s="1" t="s">
        <v>8</v>
      </c>
      <c r="B8" s="55">
        <v>4</v>
      </c>
      <c r="C8" s="55">
        <v>2</v>
      </c>
      <c r="D8" s="54">
        <v>5</v>
      </c>
      <c r="E8" s="54">
        <v>8</v>
      </c>
      <c r="F8" s="54">
        <v>2</v>
      </c>
      <c r="G8" s="54">
        <v>2</v>
      </c>
      <c r="H8" s="54">
        <v>1</v>
      </c>
      <c r="I8" s="54">
        <v>4</v>
      </c>
      <c r="J8" s="54">
        <v>8</v>
      </c>
      <c r="K8" s="54"/>
      <c r="L8" s="54"/>
      <c r="M8" s="54">
        <v>3</v>
      </c>
      <c r="N8" s="54">
        <v>2</v>
      </c>
      <c r="O8" s="54"/>
      <c r="P8" s="54">
        <v>5</v>
      </c>
      <c r="Q8" s="73"/>
      <c r="R8" s="73"/>
    </row>
    <row r="9" spans="1:18" ht="18" customHeight="1">
      <c r="A9" s="1" t="s">
        <v>3</v>
      </c>
      <c r="B9" s="55">
        <v>2</v>
      </c>
      <c r="C9" s="55">
        <v>2</v>
      </c>
      <c r="D9" s="54">
        <v>2</v>
      </c>
      <c r="E9" s="54"/>
      <c r="F9" s="54"/>
      <c r="G9" s="54">
        <v>1</v>
      </c>
      <c r="H9" s="54"/>
      <c r="I9" s="54">
        <v>1</v>
      </c>
      <c r="J9" s="54"/>
      <c r="K9" s="54"/>
      <c r="L9" s="54">
        <v>4</v>
      </c>
      <c r="M9" s="54">
        <v>1</v>
      </c>
      <c r="N9" s="54"/>
      <c r="O9" s="54"/>
      <c r="P9" s="54">
        <v>2</v>
      </c>
      <c r="Q9" s="54"/>
      <c r="R9" s="54"/>
    </row>
    <row r="10" spans="1:18" ht="18" customHeight="1">
      <c r="A10" s="1" t="s">
        <v>130</v>
      </c>
      <c r="B10" s="55"/>
      <c r="C10" s="55">
        <v>2</v>
      </c>
      <c r="D10" s="54">
        <v>2</v>
      </c>
      <c r="E10" s="54"/>
      <c r="F10" s="54"/>
      <c r="G10" s="54">
        <v>2</v>
      </c>
      <c r="H10" s="54">
        <v>6</v>
      </c>
      <c r="I10" s="54">
        <v>1</v>
      </c>
      <c r="J10" s="54">
        <v>6</v>
      </c>
      <c r="K10" s="54">
        <v>4</v>
      </c>
      <c r="L10" s="54">
        <v>3</v>
      </c>
      <c r="M10" s="54">
        <v>3</v>
      </c>
      <c r="N10" s="54"/>
      <c r="O10" s="54">
        <v>2</v>
      </c>
      <c r="P10" s="54">
        <v>5</v>
      </c>
      <c r="Q10" s="54">
        <v>5</v>
      </c>
      <c r="R10" s="54">
        <v>5</v>
      </c>
    </row>
    <row r="11" spans="1:18" ht="18" customHeight="1">
      <c r="A11" s="1" t="s">
        <v>4</v>
      </c>
      <c r="B11" s="55">
        <v>2</v>
      </c>
      <c r="C11" s="55">
        <v>3</v>
      </c>
      <c r="D11" s="54">
        <v>5</v>
      </c>
      <c r="E11" s="54">
        <v>2</v>
      </c>
      <c r="F11" s="54">
        <v>1</v>
      </c>
      <c r="G11" s="54">
        <v>2</v>
      </c>
      <c r="H11" s="54">
        <v>7</v>
      </c>
      <c r="I11" s="54">
        <v>4</v>
      </c>
      <c r="J11" s="54">
        <v>3</v>
      </c>
      <c r="K11" s="54"/>
      <c r="L11" s="54">
        <v>1</v>
      </c>
      <c r="M11" s="54"/>
      <c r="N11" s="54">
        <v>2</v>
      </c>
      <c r="O11" s="54"/>
      <c r="P11" s="54">
        <v>2</v>
      </c>
      <c r="Q11" s="54">
        <v>1</v>
      </c>
      <c r="R11" s="54"/>
    </row>
    <row r="12" spans="1:18" ht="18" customHeight="1">
      <c r="A12" s="1" t="s">
        <v>179</v>
      </c>
      <c r="B12" s="55">
        <v>1</v>
      </c>
      <c r="C12" s="55"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8" customHeight="1">
      <c r="A13" s="1" t="s">
        <v>6</v>
      </c>
      <c r="B13" s="55">
        <v>16</v>
      </c>
      <c r="C13" s="55">
        <v>13</v>
      </c>
      <c r="D13" s="54">
        <v>17</v>
      </c>
      <c r="E13" s="54">
        <v>5</v>
      </c>
      <c r="F13" s="54">
        <v>15</v>
      </c>
      <c r="G13" s="54">
        <v>10</v>
      </c>
      <c r="H13" s="54">
        <v>11</v>
      </c>
      <c r="I13" s="54">
        <v>11</v>
      </c>
      <c r="J13" s="54">
        <v>10</v>
      </c>
      <c r="K13" s="54">
        <v>14</v>
      </c>
      <c r="L13" s="54">
        <v>7</v>
      </c>
      <c r="M13" s="54">
        <v>11</v>
      </c>
      <c r="N13" s="54">
        <v>15</v>
      </c>
      <c r="O13" s="54">
        <v>16</v>
      </c>
      <c r="P13" s="54">
        <v>15</v>
      </c>
      <c r="Q13" s="54">
        <v>8</v>
      </c>
      <c r="R13" s="54">
        <v>11</v>
      </c>
    </row>
    <row r="14" spans="1:18" ht="18" customHeight="1">
      <c r="A14" s="1" t="s">
        <v>7</v>
      </c>
      <c r="B14" s="55">
        <v>10</v>
      </c>
      <c r="C14" s="55">
        <v>10</v>
      </c>
      <c r="D14" s="54">
        <v>11</v>
      </c>
      <c r="E14" s="54">
        <v>2</v>
      </c>
      <c r="F14" s="54">
        <v>1</v>
      </c>
      <c r="G14" s="54">
        <v>2</v>
      </c>
      <c r="H14" s="54">
        <v>3</v>
      </c>
      <c r="I14" s="54">
        <v>3</v>
      </c>
      <c r="J14" s="54">
        <v>3</v>
      </c>
      <c r="K14" s="54">
        <v>2</v>
      </c>
      <c r="L14" s="54">
        <v>2</v>
      </c>
      <c r="M14" s="54"/>
      <c r="N14" s="54"/>
      <c r="O14" s="54">
        <v>2</v>
      </c>
      <c r="P14" s="54">
        <v>4</v>
      </c>
      <c r="Q14" s="54">
        <v>3</v>
      </c>
      <c r="R14" s="54"/>
    </row>
    <row r="15" spans="1:18" ht="18" customHeight="1">
      <c r="A15" s="1" t="s">
        <v>32</v>
      </c>
      <c r="B15" s="55">
        <v>4</v>
      </c>
      <c r="C15" s="55">
        <v>7</v>
      </c>
      <c r="D15" s="54">
        <v>8</v>
      </c>
      <c r="E15" s="54">
        <v>3</v>
      </c>
      <c r="F15" s="54">
        <v>4</v>
      </c>
      <c r="G15" s="54">
        <v>1</v>
      </c>
      <c r="H15" s="54"/>
      <c r="I15" s="54">
        <v>6</v>
      </c>
      <c r="J15" s="54">
        <v>3</v>
      </c>
      <c r="K15" s="54">
        <v>5</v>
      </c>
      <c r="L15" s="54">
        <v>2</v>
      </c>
      <c r="M15" s="54">
        <v>9</v>
      </c>
      <c r="N15" s="54">
        <v>9</v>
      </c>
      <c r="O15" s="54">
        <v>4</v>
      </c>
      <c r="P15" s="54">
        <v>5</v>
      </c>
      <c r="Q15" s="54">
        <v>4</v>
      </c>
      <c r="R15" s="54"/>
    </row>
    <row r="16" spans="1:18" ht="18" customHeight="1">
      <c r="A16" s="1" t="s">
        <v>21</v>
      </c>
      <c r="B16" s="55">
        <v>1</v>
      </c>
      <c r="C16" s="55"/>
      <c r="D16" s="54"/>
      <c r="E16" s="54"/>
      <c r="F16" s="54"/>
      <c r="G16" s="54"/>
      <c r="H16" s="54"/>
      <c r="I16" s="54"/>
      <c r="J16" s="54"/>
      <c r="K16" s="54">
        <v>1</v>
      </c>
      <c r="L16" s="54">
        <v>1</v>
      </c>
      <c r="M16" s="54"/>
      <c r="N16" s="54">
        <v>1</v>
      </c>
      <c r="O16" s="54">
        <v>1</v>
      </c>
      <c r="P16" s="54"/>
      <c r="Q16" s="54"/>
      <c r="R16" s="54"/>
    </row>
    <row r="17" spans="1:18" ht="18" customHeight="1">
      <c r="A17" s="1" t="s">
        <v>26</v>
      </c>
      <c r="B17" s="55"/>
      <c r="C17" s="55"/>
      <c r="D17" s="54"/>
      <c r="E17" s="54"/>
      <c r="F17" s="54"/>
      <c r="G17" s="54"/>
      <c r="H17" s="54">
        <v>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8" customHeight="1">
      <c r="A18" s="1" t="s">
        <v>45</v>
      </c>
      <c r="B18" s="55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>
        <v>1</v>
      </c>
      <c r="R18" s="54">
        <v>1</v>
      </c>
    </row>
    <row r="19" spans="1:18" ht="18" customHeight="1">
      <c r="A19" s="1" t="s">
        <v>27</v>
      </c>
      <c r="B19" s="55"/>
      <c r="C19" s="55"/>
      <c r="D19" s="54"/>
      <c r="E19" s="54"/>
      <c r="F19" s="54"/>
      <c r="G19" s="54"/>
      <c r="H19" s="54"/>
      <c r="I19" s="54">
        <v>1</v>
      </c>
      <c r="J19" s="54"/>
      <c r="K19" s="54"/>
      <c r="L19" s="54"/>
      <c r="M19" s="54">
        <v>1</v>
      </c>
      <c r="N19" s="54"/>
      <c r="O19" s="54"/>
      <c r="P19" s="54"/>
      <c r="Q19" s="54"/>
      <c r="R19" s="54"/>
    </row>
    <row r="20" spans="1:18" ht="18" customHeight="1">
      <c r="A20" s="1" t="s">
        <v>37</v>
      </c>
      <c r="B20" s="55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v>1</v>
      </c>
      <c r="O20" s="54"/>
      <c r="P20" s="54"/>
      <c r="Q20" s="54"/>
      <c r="R20" s="54"/>
    </row>
    <row r="21" spans="1:18" ht="18" customHeight="1">
      <c r="A21" s="1" t="s">
        <v>33</v>
      </c>
      <c r="B21" s="55"/>
      <c r="C21" s="55"/>
      <c r="D21" s="54"/>
      <c r="E21" s="54"/>
      <c r="F21" s="54"/>
      <c r="G21" s="54"/>
      <c r="H21" s="54"/>
      <c r="I21" s="54"/>
      <c r="J21" s="54"/>
      <c r="K21" s="54">
        <v>1</v>
      </c>
      <c r="L21" s="54"/>
      <c r="M21" s="54"/>
      <c r="N21" s="54"/>
      <c r="O21" s="54"/>
      <c r="P21" s="54"/>
      <c r="Q21" s="54"/>
      <c r="R21" s="54"/>
    </row>
    <row r="22" spans="1:18" ht="18" customHeight="1">
      <c r="A22" s="1" t="s">
        <v>91</v>
      </c>
      <c r="B22" s="55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>
        <v>1</v>
      </c>
      <c r="R22" s="54"/>
    </row>
    <row r="23" spans="1:18" ht="18" customHeight="1">
      <c r="A23" s="1" t="s">
        <v>92</v>
      </c>
      <c r="B23" s="55"/>
      <c r="C23" s="5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1</v>
      </c>
      <c r="R23" s="54"/>
    </row>
    <row r="24" spans="1:18" ht="18" customHeight="1">
      <c r="A24" s="1" t="s">
        <v>28</v>
      </c>
      <c r="B24" s="55"/>
      <c r="C24" s="55"/>
      <c r="D24" s="54"/>
      <c r="E24" s="54"/>
      <c r="F24" s="54"/>
      <c r="G24" s="54"/>
      <c r="H24" s="54"/>
      <c r="I24" s="54">
        <v>1</v>
      </c>
      <c r="J24" s="54"/>
      <c r="K24" s="54"/>
      <c r="L24" s="54"/>
      <c r="M24" s="54"/>
      <c r="N24" s="54"/>
      <c r="O24" s="54"/>
      <c r="P24" s="54"/>
      <c r="Q24" s="54">
        <v>1</v>
      </c>
      <c r="R24" s="54"/>
    </row>
    <row r="25" spans="1:18" ht="18" customHeight="1">
      <c r="A25" s="1" t="s">
        <v>94</v>
      </c>
      <c r="B25" s="55"/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>
        <v>1</v>
      </c>
      <c r="R25" s="54"/>
    </row>
    <row r="26" spans="1:18" ht="18" customHeight="1">
      <c r="A26" s="1" t="s">
        <v>39</v>
      </c>
      <c r="B26" s="55"/>
      <c r="C26" s="55"/>
      <c r="D26" s="54"/>
      <c r="E26" s="54"/>
      <c r="F26" s="54">
        <v>1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8" customHeight="1">
      <c r="A27" s="1" t="s">
        <v>9</v>
      </c>
      <c r="B27" s="55"/>
      <c r="C27" s="55">
        <v>1</v>
      </c>
      <c r="D27" s="54">
        <v>1</v>
      </c>
      <c r="E27" s="54">
        <v>1</v>
      </c>
      <c r="F27" s="54"/>
      <c r="G27" s="54"/>
      <c r="H27" s="54"/>
      <c r="I27" s="54">
        <v>1</v>
      </c>
      <c r="J27" s="54"/>
      <c r="K27" s="54"/>
      <c r="L27" s="54"/>
      <c r="M27" s="54">
        <v>4</v>
      </c>
      <c r="N27" s="54"/>
      <c r="O27" s="54">
        <v>2</v>
      </c>
      <c r="P27" s="54">
        <v>1</v>
      </c>
      <c r="Q27" s="54">
        <v>5</v>
      </c>
      <c r="R27" s="54">
        <v>1</v>
      </c>
    </row>
    <row r="28" spans="1:18" ht="18" customHeight="1">
      <c r="A28" s="1" t="s">
        <v>19</v>
      </c>
      <c r="B28" s="55">
        <v>1</v>
      </c>
      <c r="C28" s="55">
        <v>2</v>
      </c>
      <c r="D28" s="54"/>
      <c r="E28" s="54">
        <v>1</v>
      </c>
      <c r="F28" s="54"/>
      <c r="G28" s="54"/>
      <c r="H28" s="54"/>
      <c r="I28" s="54"/>
      <c r="J28" s="54">
        <v>2</v>
      </c>
      <c r="K28" s="54">
        <v>1</v>
      </c>
      <c r="L28" s="54"/>
      <c r="M28" s="54"/>
      <c r="N28" s="54"/>
      <c r="O28" s="54">
        <v>1</v>
      </c>
      <c r="P28" s="54"/>
      <c r="Q28" s="54"/>
      <c r="R28" s="54"/>
    </row>
    <row r="29" spans="1:18" ht="18" customHeight="1">
      <c r="A29" s="1" t="s">
        <v>10</v>
      </c>
      <c r="B29" s="55">
        <v>3</v>
      </c>
      <c r="C29" s="55">
        <v>2</v>
      </c>
      <c r="D29" s="54">
        <v>8</v>
      </c>
      <c r="E29" s="54">
        <v>1</v>
      </c>
      <c r="F29" s="54">
        <v>2</v>
      </c>
      <c r="G29" s="54">
        <v>1</v>
      </c>
      <c r="H29" s="54">
        <v>2</v>
      </c>
      <c r="I29" s="54">
        <v>1</v>
      </c>
      <c r="J29" s="54">
        <v>3</v>
      </c>
      <c r="K29" s="54">
        <v>3</v>
      </c>
      <c r="L29" s="54">
        <v>4</v>
      </c>
      <c r="M29" s="54">
        <v>2</v>
      </c>
      <c r="N29" s="54">
        <v>3</v>
      </c>
      <c r="O29" s="54">
        <v>1</v>
      </c>
      <c r="P29" s="54">
        <v>1</v>
      </c>
      <c r="Q29" s="54">
        <v>3</v>
      </c>
      <c r="R29" s="54">
        <v>1</v>
      </c>
    </row>
    <row r="30" spans="1:18" ht="18" customHeight="1">
      <c r="A30" s="1" t="s">
        <v>11</v>
      </c>
      <c r="B30" s="55"/>
      <c r="C30" s="55"/>
      <c r="D30" s="54"/>
      <c r="E30" s="54">
        <v>1</v>
      </c>
      <c r="F30" s="54"/>
      <c r="G30" s="54"/>
      <c r="H30" s="54"/>
      <c r="I30" s="54"/>
      <c r="J30" s="54">
        <v>1</v>
      </c>
      <c r="K30" s="54"/>
      <c r="L30" s="54"/>
      <c r="M30" s="54">
        <v>2</v>
      </c>
      <c r="N30" s="54"/>
      <c r="O30" s="54">
        <v>2</v>
      </c>
      <c r="P30" s="54"/>
      <c r="Q30" s="54"/>
      <c r="R30" s="54"/>
    </row>
    <row r="31" spans="1:18" ht="18" customHeight="1">
      <c r="A31" s="1" t="s">
        <v>12</v>
      </c>
      <c r="B31" s="55">
        <v>1</v>
      </c>
      <c r="C31" s="55">
        <v>1</v>
      </c>
      <c r="D31" s="54">
        <v>3</v>
      </c>
      <c r="E31" s="54"/>
      <c r="F31" s="54">
        <v>1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8" customHeight="1">
      <c r="A32" s="1" t="s">
        <v>22</v>
      </c>
      <c r="B32" s="55"/>
      <c r="C32" s="55"/>
      <c r="D32" s="54"/>
      <c r="E32" s="54">
        <v>2</v>
      </c>
      <c r="F32" s="54"/>
      <c r="G32" s="54"/>
      <c r="H32" s="54"/>
      <c r="I32" s="54"/>
      <c r="J32" s="54"/>
      <c r="K32" s="54">
        <v>1</v>
      </c>
      <c r="L32" s="54"/>
      <c r="M32" s="54"/>
      <c r="N32" s="54"/>
      <c r="O32" s="54"/>
      <c r="P32" s="54"/>
      <c r="Q32" s="54"/>
      <c r="R32" s="54"/>
    </row>
    <row r="33" spans="1:18" ht="18" customHeight="1">
      <c r="A33" s="1" t="s">
        <v>35</v>
      </c>
      <c r="B33" s="55">
        <v>2</v>
      </c>
      <c r="C33" s="55">
        <v>1</v>
      </c>
      <c r="D33" s="54">
        <v>1</v>
      </c>
      <c r="E33" s="54"/>
      <c r="F33" s="54">
        <v>1</v>
      </c>
      <c r="G33" s="54"/>
      <c r="H33" s="54"/>
      <c r="I33" s="54"/>
      <c r="J33" s="54">
        <v>1</v>
      </c>
      <c r="K33" s="54"/>
      <c r="L33" s="54"/>
      <c r="M33" s="54">
        <v>1</v>
      </c>
      <c r="N33" s="54"/>
      <c r="O33" s="54">
        <v>3</v>
      </c>
      <c r="P33" s="54"/>
      <c r="Q33" s="54">
        <v>4</v>
      </c>
      <c r="R33" s="54"/>
    </row>
    <row r="34" spans="1:18" ht="18" customHeight="1">
      <c r="A34" s="1" t="s">
        <v>16</v>
      </c>
      <c r="B34" s="55"/>
      <c r="C34" s="55"/>
      <c r="D34" s="54"/>
      <c r="E34" s="54"/>
      <c r="F34" s="54"/>
      <c r="G34" s="54">
        <v>1</v>
      </c>
      <c r="H34" s="54"/>
      <c r="I34" s="54"/>
      <c r="J34" s="54">
        <v>1</v>
      </c>
      <c r="K34" s="54"/>
      <c r="L34" s="54"/>
      <c r="M34" s="54"/>
      <c r="N34" s="54"/>
      <c r="O34" s="54"/>
      <c r="P34" s="54">
        <v>2</v>
      </c>
      <c r="Q34" s="54"/>
      <c r="R34" s="54">
        <v>1</v>
      </c>
    </row>
    <row r="35" spans="1:18" ht="18" customHeight="1">
      <c r="A35" s="1" t="s">
        <v>193</v>
      </c>
      <c r="B35" s="55"/>
      <c r="C35" s="55"/>
      <c r="D35" s="54"/>
      <c r="E35" s="54"/>
      <c r="F35" s="54"/>
      <c r="G35" s="54"/>
      <c r="H35" s="54"/>
      <c r="I35" s="54">
        <v>1</v>
      </c>
      <c r="J35" s="54">
        <v>2</v>
      </c>
      <c r="K35" s="54">
        <v>1</v>
      </c>
      <c r="L35" s="54">
        <v>1</v>
      </c>
      <c r="M35" s="54"/>
      <c r="N35" s="54">
        <v>1</v>
      </c>
      <c r="O35" s="54">
        <v>1</v>
      </c>
      <c r="P35" s="54">
        <v>2</v>
      </c>
      <c r="Q35" s="54">
        <v>3</v>
      </c>
      <c r="R35" s="54">
        <v>1</v>
      </c>
    </row>
    <row r="36" spans="1:18" ht="18" customHeight="1">
      <c r="A36" s="1" t="s">
        <v>38</v>
      </c>
      <c r="B36" s="55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>
        <v>1</v>
      </c>
      <c r="O36" s="54"/>
      <c r="P36" s="54"/>
      <c r="Q36" s="54"/>
      <c r="R36" s="54"/>
    </row>
    <row r="37" spans="1:18" ht="18" customHeight="1">
      <c r="A37" s="1" t="s">
        <v>13</v>
      </c>
      <c r="B37" s="55">
        <v>12</v>
      </c>
      <c r="C37" s="55">
        <v>13</v>
      </c>
      <c r="D37" s="54">
        <v>13</v>
      </c>
      <c r="E37" s="54">
        <v>11</v>
      </c>
      <c r="F37" s="54">
        <v>4</v>
      </c>
      <c r="G37" s="54">
        <v>4</v>
      </c>
      <c r="H37" s="54">
        <v>5</v>
      </c>
      <c r="I37" s="54">
        <v>5</v>
      </c>
      <c r="J37" s="54">
        <v>10</v>
      </c>
      <c r="K37" s="54">
        <v>6</v>
      </c>
      <c r="L37" s="54">
        <v>12</v>
      </c>
      <c r="M37" s="54">
        <v>4</v>
      </c>
      <c r="N37" s="54">
        <v>8</v>
      </c>
      <c r="O37" s="54">
        <v>14</v>
      </c>
      <c r="P37" s="54">
        <v>11</v>
      </c>
      <c r="Q37" s="54">
        <v>12</v>
      </c>
      <c r="R37" s="54">
        <v>17</v>
      </c>
    </row>
    <row r="38" spans="1:18" ht="18" customHeight="1">
      <c r="A38" s="1" t="s">
        <v>43</v>
      </c>
      <c r="B38" s="55">
        <v>6</v>
      </c>
      <c r="C38" s="55">
        <v>5</v>
      </c>
      <c r="D38" s="54">
        <v>2</v>
      </c>
      <c r="E38" s="54">
        <v>4</v>
      </c>
      <c r="F38" s="54">
        <v>3</v>
      </c>
      <c r="G38" s="54"/>
      <c r="H38" s="54"/>
      <c r="I38" s="54"/>
      <c r="J38" s="54"/>
      <c r="K38" s="54"/>
      <c r="L38" s="54"/>
      <c r="M38" s="54">
        <v>1</v>
      </c>
      <c r="N38" s="54"/>
      <c r="O38" s="54"/>
      <c r="P38" s="54"/>
      <c r="Q38" s="54"/>
      <c r="R38" s="54"/>
    </row>
    <row r="39" spans="1:18" ht="18" customHeight="1">
      <c r="A39" s="1" t="s">
        <v>30</v>
      </c>
      <c r="B39" s="55">
        <v>3</v>
      </c>
      <c r="C39" s="55">
        <v>4</v>
      </c>
      <c r="D39" s="54">
        <v>1</v>
      </c>
      <c r="E39" s="54">
        <v>1</v>
      </c>
      <c r="F39" s="54">
        <v>2</v>
      </c>
      <c r="G39" s="54"/>
      <c r="H39" s="54"/>
      <c r="I39" s="54"/>
      <c r="J39" s="54">
        <v>2</v>
      </c>
      <c r="K39" s="54">
        <v>2</v>
      </c>
      <c r="L39" s="54"/>
      <c r="M39" s="54"/>
      <c r="N39" s="54"/>
      <c r="O39" s="54"/>
      <c r="P39" s="54">
        <v>1</v>
      </c>
      <c r="Q39" s="54">
        <v>1</v>
      </c>
      <c r="R39" s="54"/>
    </row>
    <row r="40" spans="1:18" ht="18" customHeight="1">
      <c r="A40" s="1" t="s">
        <v>95</v>
      </c>
      <c r="B40" s="55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>
        <v>1</v>
      </c>
      <c r="R40" s="54"/>
    </row>
    <row r="41" spans="1:18" ht="18" customHeight="1">
      <c r="A41" s="1" t="s">
        <v>23</v>
      </c>
      <c r="B41" s="55">
        <v>1</v>
      </c>
      <c r="C41" s="55">
        <v>1</v>
      </c>
      <c r="D41" s="54">
        <v>2</v>
      </c>
      <c r="E41" s="54"/>
      <c r="F41" s="54">
        <v>1</v>
      </c>
      <c r="G41" s="54">
        <v>1</v>
      </c>
      <c r="H41" s="54">
        <v>1</v>
      </c>
      <c r="I41" s="54">
        <v>1</v>
      </c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8" customHeight="1">
      <c r="A42" s="1" t="s">
        <v>194</v>
      </c>
      <c r="B42" s="55"/>
      <c r="C42" s="55"/>
      <c r="D42" s="54">
        <v>1</v>
      </c>
      <c r="E42" s="54"/>
      <c r="F42" s="54"/>
      <c r="G42" s="54"/>
      <c r="H42" s="54"/>
      <c r="I42" s="54"/>
      <c r="J42" s="54"/>
      <c r="K42" s="54">
        <v>1</v>
      </c>
      <c r="L42" s="54"/>
      <c r="M42" s="54"/>
      <c r="N42" s="54"/>
      <c r="O42" s="54"/>
      <c r="P42" s="54"/>
      <c r="Q42" s="54">
        <v>1</v>
      </c>
      <c r="R42" s="54">
        <v>1</v>
      </c>
    </row>
    <row r="43" spans="1:18" ht="18" customHeight="1">
      <c r="A43" s="1" t="s">
        <v>15</v>
      </c>
      <c r="B43" s="55"/>
      <c r="C43" s="55">
        <v>2</v>
      </c>
      <c r="D43" s="54"/>
      <c r="E43" s="54"/>
      <c r="F43" s="54"/>
      <c r="G43" s="54"/>
      <c r="H43" s="54"/>
      <c r="I43" s="54">
        <v>1</v>
      </c>
      <c r="J43" s="54"/>
      <c r="K43" s="54"/>
      <c r="L43" s="54"/>
      <c r="M43" s="54"/>
      <c r="N43" s="54">
        <v>1</v>
      </c>
      <c r="O43" s="54">
        <v>2</v>
      </c>
      <c r="P43" s="54"/>
      <c r="Q43" s="54"/>
      <c r="R43" s="54">
        <v>1</v>
      </c>
    </row>
    <row r="44" spans="1:18" ht="18" customHeight="1">
      <c r="A44" s="1" t="s">
        <v>195</v>
      </c>
      <c r="B44" s="55">
        <v>1</v>
      </c>
      <c r="C44" s="55">
        <v>3</v>
      </c>
      <c r="D44" s="54">
        <v>1</v>
      </c>
      <c r="E44" s="54"/>
      <c r="F44" s="54"/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/>
    </row>
    <row r="45" spans="1:18" ht="18" customHeight="1">
      <c r="A45" s="1" t="s">
        <v>18</v>
      </c>
      <c r="B45" s="55"/>
      <c r="C45" s="55">
        <v>1</v>
      </c>
      <c r="D45" s="54"/>
      <c r="E45" s="54"/>
      <c r="F45" s="54"/>
      <c r="G45" s="54"/>
      <c r="H45" s="54"/>
      <c r="I45" s="54">
        <v>1</v>
      </c>
      <c r="J45" s="54">
        <v>1</v>
      </c>
      <c r="K45" s="54"/>
      <c r="L45" s="54"/>
      <c r="M45" s="54"/>
      <c r="N45" s="54"/>
      <c r="O45" s="54">
        <v>1</v>
      </c>
      <c r="P45" s="54"/>
      <c r="Q45" s="54"/>
      <c r="R45" s="54"/>
    </row>
    <row r="46" spans="1:18" ht="18" customHeight="1">
      <c r="A46" s="1" t="s">
        <v>31</v>
      </c>
      <c r="B46" s="55"/>
      <c r="C46" s="55"/>
      <c r="D46" s="54"/>
      <c r="E46" s="54">
        <v>1</v>
      </c>
      <c r="F46" s="54"/>
      <c r="G46" s="54"/>
      <c r="H46" s="54"/>
      <c r="I46" s="54"/>
      <c r="J46" s="54">
        <v>2</v>
      </c>
      <c r="K46" s="54"/>
      <c r="L46" s="54"/>
      <c r="M46" s="54"/>
      <c r="N46" s="54"/>
      <c r="O46" s="54"/>
      <c r="P46" s="54"/>
      <c r="Q46" s="54">
        <v>1</v>
      </c>
      <c r="R46" s="54"/>
    </row>
    <row r="47" spans="1:18" ht="18" customHeight="1">
      <c r="A47" s="1" t="s">
        <v>34</v>
      </c>
      <c r="B47" s="55"/>
      <c r="C47" s="55"/>
      <c r="D47" s="54"/>
      <c r="E47" s="54"/>
      <c r="F47" s="54"/>
      <c r="G47" s="54"/>
      <c r="H47" s="54"/>
      <c r="I47" s="54"/>
      <c r="J47" s="54"/>
      <c r="K47" s="54">
        <v>1</v>
      </c>
      <c r="L47" s="54">
        <v>1</v>
      </c>
      <c r="M47" s="54"/>
      <c r="N47" s="54">
        <v>2</v>
      </c>
      <c r="O47" s="54">
        <v>1</v>
      </c>
      <c r="P47" s="54"/>
      <c r="Q47" s="54">
        <v>1</v>
      </c>
      <c r="R47" s="54"/>
    </row>
    <row r="48" spans="1:18" ht="18" customHeight="1">
      <c r="A48" s="1" t="s">
        <v>40</v>
      </c>
      <c r="B48" s="55"/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>
        <v>1</v>
      </c>
      <c r="P48" s="54"/>
      <c r="Q48" s="54"/>
      <c r="R48" s="54"/>
    </row>
    <row r="49" spans="1:18" ht="18" customHeight="1">
      <c r="A49" s="1" t="s">
        <v>42</v>
      </c>
      <c r="B49" s="55"/>
      <c r="C49" s="55">
        <v>1</v>
      </c>
      <c r="D49" s="54">
        <v>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1</v>
      </c>
      <c r="Q49" s="54"/>
      <c r="R49" s="54"/>
    </row>
    <row r="50" spans="1:18" ht="18" customHeight="1">
      <c r="A50" s="1" t="s">
        <v>14</v>
      </c>
      <c r="B50" s="55">
        <v>1</v>
      </c>
      <c r="C50" s="55">
        <v>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ht="18" customHeight="1">
      <c r="A51" s="1" t="s">
        <v>17</v>
      </c>
      <c r="B51" s="55">
        <v>1</v>
      </c>
      <c r="C51" s="55"/>
      <c r="D51" s="54"/>
      <c r="E51" s="54"/>
      <c r="F51" s="54">
        <v>1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ht="18" customHeight="1">
      <c r="A52" s="1" t="s">
        <v>20</v>
      </c>
      <c r="B52" s="55">
        <v>2</v>
      </c>
      <c r="C52" s="55">
        <v>7</v>
      </c>
      <c r="D52" s="54"/>
      <c r="E52" s="54">
        <v>1</v>
      </c>
      <c r="F52" s="54">
        <v>2</v>
      </c>
      <c r="G52" s="54">
        <v>1</v>
      </c>
      <c r="H52" s="54">
        <v>3</v>
      </c>
      <c r="I52" s="54"/>
      <c r="J52" s="54">
        <v>1</v>
      </c>
      <c r="K52" s="54">
        <v>4</v>
      </c>
      <c r="L52" s="54"/>
      <c r="M52" s="54">
        <v>1</v>
      </c>
      <c r="N52" s="54">
        <v>2</v>
      </c>
      <c r="O52" s="54">
        <v>1</v>
      </c>
      <c r="P52" s="54">
        <v>2</v>
      </c>
      <c r="Q52" s="54"/>
      <c r="R52" s="54">
        <v>3</v>
      </c>
    </row>
    <row r="53" spans="1:18" ht="18" customHeight="1">
      <c r="A53" s="1" t="s">
        <v>196</v>
      </c>
      <c r="B53" s="55">
        <v>1</v>
      </c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ht="18" customHeight="1">
      <c r="A54" s="1" t="s">
        <v>197</v>
      </c>
      <c r="B54" s="55"/>
      <c r="C54" s="55"/>
      <c r="D54" s="54"/>
      <c r="E54" s="54">
        <v>1</v>
      </c>
      <c r="F54" s="54">
        <v>1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>
        <v>2</v>
      </c>
      <c r="R54" s="54"/>
    </row>
    <row r="55" spans="1:18" ht="18" customHeight="1">
      <c r="A55" s="1" t="s">
        <v>198</v>
      </c>
      <c r="B55" s="55"/>
      <c r="C55" s="55"/>
      <c r="D55" s="54"/>
      <c r="E55" s="54">
        <v>1</v>
      </c>
      <c r="F55" s="54"/>
      <c r="G55" s="54"/>
      <c r="H55" s="54"/>
      <c r="I55" s="54"/>
      <c r="J55" s="54"/>
      <c r="K55" s="54"/>
      <c r="L55" s="54"/>
      <c r="M55" s="54">
        <v>1</v>
      </c>
      <c r="N55" s="54"/>
      <c r="O55" s="54"/>
      <c r="P55" s="54"/>
      <c r="Q55" s="54"/>
      <c r="R55" s="54"/>
    </row>
    <row r="56" spans="1:18" ht="18" customHeight="1">
      <c r="A56" s="1" t="s">
        <v>44</v>
      </c>
      <c r="B56" s="55"/>
      <c r="C56" s="5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2</v>
      </c>
      <c r="Q56" s="54"/>
      <c r="R56" s="54">
        <v>1</v>
      </c>
    </row>
    <row r="57" spans="1:18" ht="18" customHeight="1">
      <c r="A57" s="1" t="s">
        <v>24</v>
      </c>
      <c r="B57" s="55">
        <v>1</v>
      </c>
      <c r="C57" s="55">
        <v>1</v>
      </c>
      <c r="D57" s="54"/>
      <c r="E57" s="54"/>
      <c r="F57" s="54">
        <v>1</v>
      </c>
      <c r="G57" s="54"/>
      <c r="H57" s="54"/>
      <c r="I57" s="54"/>
      <c r="J57" s="54"/>
      <c r="K57" s="54"/>
      <c r="L57" s="54">
        <v>1</v>
      </c>
      <c r="M57" s="54"/>
      <c r="N57" s="54"/>
      <c r="O57" s="54"/>
      <c r="P57" s="54"/>
      <c r="Q57" s="54"/>
      <c r="R57" s="54"/>
    </row>
    <row r="58" spans="1:18" ht="18" customHeight="1">
      <c r="A58" s="1" t="s">
        <v>41</v>
      </c>
      <c r="B58" s="55"/>
      <c r="C58" s="5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>
        <v>1</v>
      </c>
      <c r="P58" s="54"/>
      <c r="Q58" s="54"/>
      <c r="R58" s="54"/>
    </row>
    <row r="59" spans="1:18" ht="18" customHeight="1">
      <c r="A59" s="1" t="s">
        <v>25</v>
      </c>
      <c r="B59" s="55"/>
      <c r="C59" s="55"/>
      <c r="D59" s="54"/>
      <c r="E59" s="54"/>
      <c r="F59" s="54"/>
      <c r="G59" s="54"/>
      <c r="H59" s="54">
        <v>1</v>
      </c>
      <c r="I59" s="54"/>
      <c r="J59" s="54"/>
      <c r="K59" s="54"/>
      <c r="L59" s="54"/>
      <c r="M59" s="54"/>
      <c r="N59" s="54"/>
      <c r="O59" s="54">
        <v>2</v>
      </c>
      <c r="P59" s="54"/>
      <c r="Q59" s="54"/>
      <c r="R59" s="54"/>
    </row>
    <row r="60" spans="1:18" ht="18" customHeight="1">
      <c r="A60" s="55" t="s">
        <v>152</v>
      </c>
      <c r="B60" s="55">
        <f aca="true" t="shared" si="0" ref="B60:G60">SUM(B3:B57)</f>
        <v>117</v>
      </c>
      <c r="C60" s="55">
        <f t="shared" si="0"/>
        <v>113</v>
      </c>
      <c r="D60" s="55">
        <f t="shared" si="0"/>
        <v>107</v>
      </c>
      <c r="E60" s="55">
        <f t="shared" si="0"/>
        <v>76</v>
      </c>
      <c r="F60" s="55">
        <f t="shared" si="0"/>
        <v>85</v>
      </c>
      <c r="G60" s="55">
        <f t="shared" si="0"/>
        <v>76</v>
      </c>
      <c r="H60" s="55">
        <f aca="true" t="shared" si="1" ref="H60:O60">SUM(H3:H59)</f>
        <v>73</v>
      </c>
      <c r="I60" s="55">
        <f t="shared" si="1"/>
        <v>89</v>
      </c>
      <c r="J60" s="55">
        <f t="shared" si="1"/>
        <v>100</v>
      </c>
      <c r="K60" s="55">
        <f t="shared" si="1"/>
        <v>88</v>
      </c>
      <c r="L60" s="55">
        <f t="shared" si="1"/>
        <v>98</v>
      </c>
      <c r="M60" s="55">
        <f t="shared" si="1"/>
        <v>103</v>
      </c>
      <c r="N60" s="55">
        <f t="shared" si="1"/>
        <v>103</v>
      </c>
      <c r="O60" s="55">
        <f t="shared" si="1"/>
        <v>117</v>
      </c>
      <c r="P60" s="55">
        <v>94</v>
      </c>
      <c r="Q60" s="54">
        <v>90</v>
      </c>
      <c r="R60" s="54">
        <v>77</v>
      </c>
    </row>
    <row r="61" spans="1:18" ht="18" customHeight="1">
      <c r="A61" s="55" t="s">
        <v>153</v>
      </c>
      <c r="B61" s="55">
        <v>131</v>
      </c>
      <c r="C61" s="55">
        <v>126</v>
      </c>
      <c r="D61" s="54">
        <v>116</v>
      </c>
      <c r="E61" s="54">
        <v>79</v>
      </c>
      <c r="F61" s="54">
        <v>90</v>
      </c>
      <c r="G61" s="54">
        <v>77</v>
      </c>
      <c r="H61" s="54">
        <v>76</v>
      </c>
      <c r="I61" s="54">
        <v>95</v>
      </c>
      <c r="J61" s="54">
        <v>104</v>
      </c>
      <c r="K61" s="54">
        <v>91</v>
      </c>
      <c r="L61" s="54">
        <v>102</v>
      </c>
      <c r="M61" s="54">
        <v>108</v>
      </c>
      <c r="N61" s="54">
        <v>106</v>
      </c>
      <c r="O61" s="54">
        <v>120</v>
      </c>
      <c r="P61" s="54">
        <v>101</v>
      </c>
      <c r="Q61" s="54">
        <v>96</v>
      </c>
      <c r="R61" s="54">
        <v>77</v>
      </c>
    </row>
    <row r="62" spans="1:18" ht="18.75" customHeight="1">
      <c r="A62" s="56" t="s">
        <v>160</v>
      </c>
      <c r="B62" s="57">
        <f aca="true" t="shared" si="2" ref="B62:P62">SUM(B60)/B61</f>
        <v>0.8931297709923665</v>
      </c>
      <c r="C62" s="57">
        <f t="shared" si="2"/>
        <v>0.8968253968253969</v>
      </c>
      <c r="D62" s="57">
        <f t="shared" si="2"/>
        <v>0.9224137931034483</v>
      </c>
      <c r="E62" s="57">
        <f t="shared" si="2"/>
        <v>0.9620253164556962</v>
      </c>
      <c r="F62" s="57">
        <f t="shared" si="2"/>
        <v>0.9444444444444444</v>
      </c>
      <c r="G62" s="57">
        <f t="shared" si="2"/>
        <v>0.987012987012987</v>
      </c>
      <c r="H62" s="57">
        <f t="shared" si="2"/>
        <v>0.9605263157894737</v>
      </c>
      <c r="I62" s="57">
        <f t="shared" si="2"/>
        <v>0.9368421052631579</v>
      </c>
      <c r="J62" s="57">
        <f t="shared" si="2"/>
        <v>0.9615384615384616</v>
      </c>
      <c r="K62" s="57">
        <f t="shared" si="2"/>
        <v>0.967032967032967</v>
      </c>
      <c r="L62" s="57">
        <f t="shared" si="2"/>
        <v>0.9607843137254902</v>
      </c>
      <c r="M62" s="57">
        <f t="shared" si="2"/>
        <v>0.9537037037037037</v>
      </c>
      <c r="N62" s="57">
        <f t="shared" si="2"/>
        <v>0.9716981132075472</v>
      </c>
      <c r="O62" s="57">
        <f t="shared" si="2"/>
        <v>0.975</v>
      </c>
      <c r="P62" s="57">
        <f t="shared" si="2"/>
        <v>0.9306930693069307</v>
      </c>
      <c r="Q62" s="54" t="s">
        <v>154</v>
      </c>
      <c r="R62" s="54" t="s">
        <v>188</v>
      </c>
    </row>
    <row r="63" spans="1:18" ht="18.75" customHeight="1">
      <c r="A63" s="56" t="s">
        <v>159</v>
      </c>
      <c r="B63" s="54"/>
      <c r="C63" s="54"/>
      <c r="D63" s="58">
        <v>0.63</v>
      </c>
      <c r="E63" s="58">
        <v>0.63</v>
      </c>
      <c r="F63" s="58">
        <v>0.72</v>
      </c>
      <c r="G63" s="58">
        <v>0.88</v>
      </c>
      <c r="H63" s="58">
        <v>0.8</v>
      </c>
      <c r="I63" s="58">
        <v>0.8</v>
      </c>
      <c r="J63" s="58">
        <v>0.7115</v>
      </c>
      <c r="K63" s="58">
        <v>0.714</v>
      </c>
      <c r="L63" s="58">
        <v>0.77</v>
      </c>
      <c r="M63" s="58">
        <v>0.81</v>
      </c>
      <c r="N63" s="54" t="s">
        <v>155</v>
      </c>
      <c r="O63" s="54" t="s">
        <v>156</v>
      </c>
      <c r="P63" s="54" t="s">
        <v>157</v>
      </c>
      <c r="Q63" s="54" t="s">
        <v>158</v>
      </c>
      <c r="R63" s="54" t="s">
        <v>189</v>
      </c>
    </row>
  </sheetData>
  <sheetProtection/>
  <mergeCells count="3">
    <mergeCell ref="Q6:Q8"/>
    <mergeCell ref="R6:R8"/>
    <mergeCell ref="A1:R1"/>
  </mergeCells>
  <printOptions horizontalCentered="1" verticalCentered="1"/>
  <pageMargins left="0.23622047244094488" right="0.23622047244094488" top="0.3937007874015748" bottom="0.3937007874015748" header="0.31496062992125984" footer="0.31496062992125984"/>
  <pageSetup fitToWidth="0" fitToHeight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85" zoomScaleNormal="85" zoomScalePageLayoutView="0" workbookViewId="0" topLeftCell="A26">
      <selection activeCell="B31" sqref="B31"/>
    </sheetView>
  </sheetViews>
  <sheetFormatPr defaultColWidth="8.875" defaultRowHeight="16.5"/>
  <cols>
    <col min="1" max="1" width="5.375" style="29" customWidth="1"/>
    <col min="2" max="2" width="8.875" style="34" customWidth="1"/>
    <col min="3" max="3" width="10.375" style="34" customWidth="1"/>
    <col min="4" max="4" width="24.625" style="34" customWidth="1"/>
    <col min="5" max="5" width="55.625" style="29" bestFit="1" customWidth="1"/>
    <col min="6" max="6" width="10.75390625" style="29" customWidth="1"/>
    <col min="7" max="7" width="22.375" style="29" customWidth="1"/>
    <col min="8" max="8" width="9.00390625" style="29" customWidth="1"/>
    <col min="9" max="16384" width="8.875" style="29" customWidth="1"/>
  </cols>
  <sheetData>
    <row r="1" spans="1:8" s="14" customFormat="1" ht="36.75">
      <c r="A1" s="75" t="s">
        <v>97</v>
      </c>
      <c r="B1" s="75"/>
      <c r="C1" s="75"/>
      <c r="D1" s="75"/>
      <c r="E1" s="75"/>
      <c r="F1" s="75"/>
      <c r="G1" s="75"/>
      <c r="H1" s="75"/>
    </row>
    <row r="2" spans="1:8" s="19" customFormat="1" ht="24" customHeight="1">
      <c r="A2" s="16" t="s">
        <v>65</v>
      </c>
      <c r="B2" s="16" t="s">
        <v>66</v>
      </c>
      <c r="C2" s="16" t="s">
        <v>67</v>
      </c>
      <c r="D2" s="16" t="s">
        <v>68</v>
      </c>
      <c r="E2" s="16" t="s">
        <v>69</v>
      </c>
      <c r="F2" s="16" t="s">
        <v>70</v>
      </c>
      <c r="G2" s="17" t="s">
        <v>71</v>
      </c>
      <c r="H2" s="18"/>
    </row>
    <row r="3" spans="1:8" s="19" customFormat="1" ht="24" customHeight="1">
      <c r="A3" s="16">
        <v>1</v>
      </c>
      <c r="B3" s="64" t="s">
        <v>266</v>
      </c>
      <c r="C3" s="16">
        <v>527</v>
      </c>
      <c r="D3" s="38" t="s">
        <v>51</v>
      </c>
      <c r="E3" s="38" t="s">
        <v>85</v>
      </c>
      <c r="F3" s="38" t="s">
        <v>48</v>
      </c>
      <c r="G3" s="76" t="s">
        <v>47</v>
      </c>
      <c r="H3" s="77"/>
    </row>
    <row r="4" spans="1:8" s="19" customFormat="1" ht="24" customHeight="1">
      <c r="A4" s="16">
        <v>2</v>
      </c>
      <c r="B4" s="64" t="s">
        <v>267</v>
      </c>
      <c r="C4" s="16">
        <v>628.5</v>
      </c>
      <c r="D4" s="38" t="s">
        <v>49</v>
      </c>
      <c r="E4" s="38" t="s">
        <v>56</v>
      </c>
      <c r="F4" s="38" t="s">
        <v>48</v>
      </c>
      <c r="G4" s="22"/>
      <c r="H4" s="23"/>
    </row>
    <row r="5" spans="1:8" s="19" customFormat="1" ht="24" customHeight="1">
      <c r="A5" s="16">
        <v>3</v>
      </c>
      <c r="B5" s="62" t="s">
        <v>268</v>
      </c>
      <c r="C5" s="16">
        <v>495.5</v>
      </c>
      <c r="D5" s="38" t="s">
        <v>100</v>
      </c>
      <c r="E5" s="38" t="s">
        <v>101</v>
      </c>
      <c r="F5" s="41" t="s">
        <v>107</v>
      </c>
      <c r="G5" s="22" t="s">
        <v>68</v>
      </c>
      <c r="H5" s="23" t="s">
        <v>72</v>
      </c>
    </row>
    <row r="6" spans="1:8" s="19" customFormat="1" ht="24" customHeight="1">
      <c r="A6" s="16">
        <v>4</v>
      </c>
      <c r="B6" s="62" t="s">
        <v>269</v>
      </c>
      <c r="C6" s="16">
        <v>597</v>
      </c>
      <c r="D6" s="38" t="s">
        <v>55</v>
      </c>
      <c r="E6" s="38" t="s">
        <v>75</v>
      </c>
      <c r="F6" s="38" t="s">
        <v>48</v>
      </c>
      <c r="G6" s="9" t="s">
        <v>128</v>
      </c>
      <c r="H6" s="23">
        <v>8</v>
      </c>
    </row>
    <row r="7" spans="1:8" s="19" customFormat="1" ht="24" customHeight="1">
      <c r="A7" s="16">
        <v>5</v>
      </c>
      <c r="B7" s="62" t="s">
        <v>270</v>
      </c>
      <c r="C7" s="16">
        <v>544.5</v>
      </c>
      <c r="D7" s="38" t="s">
        <v>100</v>
      </c>
      <c r="E7" s="38" t="s">
        <v>103</v>
      </c>
      <c r="F7" s="38" t="s">
        <v>48</v>
      </c>
      <c r="G7" s="9" t="s">
        <v>129</v>
      </c>
      <c r="H7" s="23">
        <v>5</v>
      </c>
    </row>
    <row r="8" spans="1:8" s="19" customFormat="1" ht="24" customHeight="1">
      <c r="A8" s="16">
        <v>6</v>
      </c>
      <c r="B8" s="62" t="s">
        <v>271</v>
      </c>
      <c r="C8" s="16">
        <v>358</v>
      </c>
      <c r="D8" s="38" t="s">
        <v>102</v>
      </c>
      <c r="E8" s="38" t="s">
        <v>50</v>
      </c>
      <c r="F8" s="41" t="s">
        <v>107</v>
      </c>
      <c r="G8" s="9" t="s">
        <v>130</v>
      </c>
      <c r="H8" s="23">
        <v>2</v>
      </c>
    </row>
    <row r="9" spans="1:8" s="19" customFormat="1" ht="24" customHeight="1">
      <c r="A9" s="16">
        <v>7</v>
      </c>
      <c r="B9" s="62" t="s">
        <v>272</v>
      </c>
      <c r="C9" s="16">
        <v>524.5</v>
      </c>
      <c r="D9" s="38" t="s">
        <v>51</v>
      </c>
      <c r="E9" s="38" t="s">
        <v>85</v>
      </c>
      <c r="F9" s="41" t="s">
        <v>107</v>
      </c>
      <c r="G9" s="9" t="s">
        <v>90</v>
      </c>
      <c r="H9" s="23">
        <v>13</v>
      </c>
    </row>
    <row r="10" spans="1:8" s="19" customFormat="1" ht="24" customHeight="1">
      <c r="A10" s="16">
        <v>8</v>
      </c>
      <c r="B10" s="62" t="s">
        <v>273</v>
      </c>
      <c r="C10" s="16">
        <v>301.5</v>
      </c>
      <c r="D10" s="38" t="s">
        <v>114</v>
      </c>
      <c r="E10" s="38" t="s">
        <v>115</v>
      </c>
      <c r="F10" s="38" t="s">
        <v>48</v>
      </c>
      <c r="G10" s="22" t="s">
        <v>53</v>
      </c>
      <c r="H10" s="23">
        <v>2</v>
      </c>
    </row>
    <row r="11" spans="1:8" s="19" customFormat="1" ht="24" customHeight="1">
      <c r="A11" s="16">
        <v>9</v>
      </c>
      <c r="B11" s="62" t="s">
        <v>274</v>
      </c>
      <c r="C11" s="16">
        <v>586.25</v>
      </c>
      <c r="D11" s="38" t="s">
        <v>62</v>
      </c>
      <c r="E11" s="38" t="s">
        <v>63</v>
      </c>
      <c r="F11" s="41" t="s">
        <v>107</v>
      </c>
      <c r="G11" s="9" t="s">
        <v>6</v>
      </c>
      <c r="H11" s="23">
        <v>2</v>
      </c>
    </row>
    <row r="12" spans="1:8" s="19" customFormat="1" ht="24" customHeight="1">
      <c r="A12" s="16">
        <v>10</v>
      </c>
      <c r="B12" s="62" t="s">
        <v>275</v>
      </c>
      <c r="C12" s="16">
        <v>595</v>
      </c>
      <c r="D12" s="38" t="s">
        <v>62</v>
      </c>
      <c r="E12" s="38" t="s">
        <v>63</v>
      </c>
      <c r="F12" s="38" t="s">
        <v>48</v>
      </c>
      <c r="G12" s="22"/>
      <c r="H12" s="23"/>
    </row>
    <row r="13" spans="1:8" s="19" customFormat="1" ht="24" customHeight="1">
      <c r="A13" s="16">
        <v>11</v>
      </c>
      <c r="B13" s="62" t="s">
        <v>276</v>
      </c>
      <c r="C13" s="16">
        <v>498</v>
      </c>
      <c r="D13" s="38" t="s">
        <v>100</v>
      </c>
      <c r="E13" s="38" t="s">
        <v>116</v>
      </c>
      <c r="F13" s="38" t="s">
        <v>48</v>
      </c>
      <c r="G13" s="9"/>
      <c r="H13" s="23"/>
    </row>
    <row r="14" spans="1:8" s="19" customFormat="1" ht="24" customHeight="1">
      <c r="A14" s="16">
        <v>12</v>
      </c>
      <c r="B14" s="62" t="s">
        <v>277</v>
      </c>
      <c r="C14" s="16">
        <v>547</v>
      </c>
      <c r="D14" s="38" t="s">
        <v>100</v>
      </c>
      <c r="E14" s="38" t="s">
        <v>103</v>
      </c>
      <c r="F14" s="38" t="s">
        <v>48</v>
      </c>
      <c r="G14" s="24"/>
      <c r="H14" s="23"/>
    </row>
    <row r="15" spans="1:8" s="19" customFormat="1" ht="24" customHeight="1">
      <c r="A15" s="16">
        <v>13</v>
      </c>
      <c r="B15" s="62" t="s">
        <v>278</v>
      </c>
      <c r="C15" s="16">
        <v>536.5</v>
      </c>
      <c r="D15" s="38" t="s">
        <v>55</v>
      </c>
      <c r="E15" s="38" t="s">
        <v>61</v>
      </c>
      <c r="F15" s="41" t="s">
        <v>107</v>
      </c>
      <c r="H15" s="23"/>
    </row>
    <row r="16" spans="1:8" s="19" customFormat="1" ht="24" customHeight="1">
      <c r="A16" s="16">
        <v>14</v>
      </c>
      <c r="B16" s="62" t="s">
        <v>279</v>
      </c>
      <c r="C16" s="16">
        <v>550</v>
      </c>
      <c r="D16" s="38" t="s">
        <v>100</v>
      </c>
      <c r="E16" s="38" t="s">
        <v>103</v>
      </c>
      <c r="F16" s="41" t="s">
        <v>107</v>
      </c>
      <c r="H16" s="23"/>
    </row>
    <row r="17" spans="1:8" s="19" customFormat="1" ht="24" customHeight="1">
      <c r="A17" s="16">
        <v>15</v>
      </c>
      <c r="B17" s="62" t="s">
        <v>280</v>
      </c>
      <c r="C17" s="16">
        <v>615.25</v>
      </c>
      <c r="D17" s="38" t="s">
        <v>49</v>
      </c>
      <c r="E17" s="38" t="s">
        <v>50</v>
      </c>
      <c r="F17" s="38" t="s">
        <v>48</v>
      </c>
      <c r="H17" s="23"/>
    </row>
    <row r="18" spans="1:8" s="19" customFormat="1" ht="24" customHeight="1">
      <c r="A18" s="16">
        <v>16</v>
      </c>
      <c r="B18" s="62" t="s">
        <v>281</v>
      </c>
      <c r="C18" s="16">
        <v>636</v>
      </c>
      <c r="D18" s="38" t="s">
        <v>49</v>
      </c>
      <c r="E18" s="38" t="s">
        <v>50</v>
      </c>
      <c r="F18" s="38" t="s">
        <v>48</v>
      </c>
      <c r="G18" s="22"/>
      <c r="H18" s="23"/>
    </row>
    <row r="19" spans="1:8" s="19" customFormat="1" ht="24" customHeight="1">
      <c r="A19" s="16">
        <v>17</v>
      </c>
      <c r="B19" s="62" t="s">
        <v>282</v>
      </c>
      <c r="C19" s="16">
        <v>558</v>
      </c>
      <c r="D19" s="38" t="s">
        <v>100</v>
      </c>
      <c r="E19" s="38" t="s">
        <v>103</v>
      </c>
      <c r="F19" s="38" t="s">
        <v>48</v>
      </c>
      <c r="G19" s="44" t="s">
        <v>110</v>
      </c>
      <c r="H19" s="23">
        <v>1</v>
      </c>
    </row>
    <row r="20" spans="1:8" s="19" customFormat="1" ht="24" customHeight="1">
      <c r="A20" s="16">
        <v>18</v>
      </c>
      <c r="B20" s="62" t="s">
        <v>283</v>
      </c>
      <c r="C20" s="16">
        <v>615</v>
      </c>
      <c r="D20" s="38" t="s">
        <v>49</v>
      </c>
      <c r="E20" s="38" t="s">
        <v>50</v>
      </c>
      <c r="F20" s="38" t="s">
        <v>48</v>
      </c>
      <c r="G20" s="44" t="s">
        <v>102</v>
      </c>
      <c r="H20" s="23">
        <v>1</v>
      </c>
    </row>
    <row r="21" spans="1:8" s="19" customFormat="1" ht="24" customHeight="1">
      <c r="A21" s="16">
        <v>19</v>
      </c>
      <c r="B21" s="62" t="s">
        <v>284</v>
      </c>
      <c r="C21" s="16">
        <v>378</v>
      </c>
      <c r="D21" s="38" t="s">
        <v>80</v>
      </c>
      <c r="E21" s="38" t="s">
        <v>109</v>
      </c>
      <c r="F21" s="38" t="s">
        <v>48</v>
      </c>
      <c r="G21" s="44" t="s">
        <v>114</v>
      </c>
      <c r="H21" s="23">
        <v>1</v>
      </c>
    </row>
    <row r="22" spans="1:8" s="19" customFormat="1" ht="24" customHeight="1">
      <c r="A22" s="16">
        <v>20</v>
      </c>
      <c r="B22" s="62" t="s">
        <v>285</v>
      </c>
      <c r="C22" s="16">
        <v>504</v>
      </c>
      <c r="D22" s="40" t="s">
        <v>180</v>
      </c>
      <c r="E22" s="40" t="s">
        <v>181</v>
      </c>
      <c r="F22" s="38" t="s">
        <v>48</v>
      </c>
      <c r="G22" s="44" t="s">
        <v>80</v>
      </c>
      <c r="H22" s="23">
        <v>1</v>
      </c>
    </row>
    <row r="23" spans="1:8" s="19" customFormat="1" ht="24" customHeight="1">
      <c r="A23" s="16">
        <v>21</v>
      </c>
      <c r="B23" s="62" t="s">
        <v>286</v>
      </c>
      <c r="C23" s="16">
        <v>409.25</v>
      </c>
      <c r="D23" s="38" t="s">
        <v>57</v>
      </c>
      <c r="E23" s="38" t="s">
        <v>50</v>
      </c>
      <c r="F23" s="38" t="s">
        <v>48</v>
      </c>
      <c r="G23" s="44" t="s">
        <v>118</v>
      </c>
      <c r="H23" s="23">
        <v>1</v>
      </c>
    </row>
    <row r="24" spans="1:8" s="19" customFormat="1" ht="24" customHeight="1">
      <c r="A24" s="16">
        <v>22</v>
      </c>
      <c r="B24" s="62" t="s">
        <v>287</v>
      </c>
      <c r="C24" s="16">
        <v>378.5</v>
      </c>
      <c r="D24" s="38" t="s">
        <v>110</v>
      </c>
      <c r="E24" s="38" t="s">
        <v>117</v>
      </c>
      <c r="F24" s="38" t="s">
        <v>48</v>
      </c>
      <c r="G24" s="59" t="s">
        <v>192</v>
      </c>
      <c r="H24" s="23">
        <v>1</v>
      </c>
    </row>
    <row r="25" spans="1:8" s="19" customFormat="1" ht="24" customHeight="1">
      <c r="A25" s="16">
        <v>23</v>
      </c>
      <c r="B25" s="78" t="s">
        <v>288</v>
      </c>
      <c r="C25" s="16">
        <v>596</v>
      </c>
      <c r="D25" s="38" t="s">
        <v>55</v>
      </c>
      <c r="E25" s="38" t="s">
        <v>50</v>
      </c>
      <c r="F25" s="38" t="s">
        <v>48</v>
      </c>
      <c r="G25" s="22"/>
      <c r="H25" s="23"/>
    </row>
    <row r="26" spans="1:8" s="19" customFormat="1" ht="24" customHeight="1">
      <c r="A26" s="16">
        <v>24</v>
      </c>
      <c r="B26" s="64" t="s">
        <v>289</v>
      </c>
      <c r="C26" s="16">
        <v>487</v>
      </c>
      <c r="D26" s="38" t="s">
        <v>100</v>
      </c>
      <c r="E26" s="38" t="s">
        <v>103</v>
      </c>
      <c r="F26" s="41" t="s">
        <v>107</v>
      </c>
      <c r="H26" s="23"/>
    </row>
    <row r="27" spans="1:8" s="19" customFormat="1" ht="24" customHeight="1">
      <c r="A27" s="16">
        <v>25</v>
      </c>
      <c r="B27" s="62" t="s">
        <v>290</v>
      </c>
      <c r="C27" s="16">
        <v>590</v>
      </c>
      <c r="D27" s="38" t="s">
        <v>55</v>
      </c>
      <c r="E27" s="38" t="s">
        <v>75</v>
      </c>
      <c r="F27" s="38" t="s">
        <v>48</v>
      </c>
      <c r="G27" s="22"/>
      <c r="H27" s="23"/>
    </row>
    <row r="28" spans="1:8" s="19" customFormat="1" ht="24" customHeight="1">
      <c r="A28" s="16">
        <v>26</v>
      </c>
      <c r="B28" s="62" t="s">
        <v>291</v>
      </c>
      <c r="C28" s="16">
        <v>603.5</v>
      </c>
      <c r="D28" s="38" t="s">
        <v>49</v>
      </c>
      <c r="E28" s="38" t="s">
        <v>50</v>
      </c>
      <c r="F28" s="38" t="s">
        <v>48</v>
      </c>
      <c r="G28" s="22" t="s">
        <v>73</v>
      </c>
      <c r="H28" s="23">
        <f>SUM(H6:H27)</f>
        <v>38</v>
      </c>
    </row>
    <row r="29" spans="1:8" s="19" customFormat="1" ht="24" customHeight="1">
      <c r="A29" s="16">
        <v>27</v>
      </c>
      <c r="B29" s="62" t="s">
        <v>292</v>
      </c>
      <c r="C29" s="16">
        <v>277</v>
      </c>
      <c r="D29" s="38" t="s">
        <v>118</v>
      </c>
      <c r="E29" s="38" t="s">
        <v>61</v>
      </c>
      <c r="F29" s="38" t="s">
        <v>48</v>
      </c>
      <c r="G29" s="22"/>
      <c r="H29" s="23"/>
    </row>
    <row r="30" spans="1:8" s="19" customFormat="1" ht="24" customHeight="1">
      <c r="A30" s="16">
        <v>28</v>
      </c>
      <c r="B30" s="62" t="s">
        <v>293</v>
      </c>
      <c r="C30" s="16">
        <v>583</v>
      </c>
      <c r="D30" s="38" t="s">
        <v>55</v>
      </c>
      <c r="E30" s="38" t="s">
        <v>50</v>
      </c>
      <c r="F30" s="38" t="s">
        <v>48</v>
      </c>
      <c r="G30" s="22"/>
      <c r="H30" s="23"/>
    </row>
    <row r="31" spans="1:8" s="19" customFormat="1" ht="24" customHeight="1">
      <c r="A31" s="16">
        <v>29</v>
      </c>
      <c r="B31" s="62" t="s">
        <v>303</v>
      </c>
      <c r="C31" s="16">
        <v>613</v>
      </c>
      <c r="D31" s="38" t="s">
        <v>49</v>
      </c>
      <c r="E31" s="38" t="s">
        <v>50</v>
      </c>
      <c r="F31" s="41" t="s">
        <v>107</v>
      </c>
      <c r="G31" s="35"/>
      <c r="H31" s="23"/>
    </row>
    <row r="32" spans="1:8" s="19" customFormat="1" ht="24" customHeight="1">
      <c r="A32" s="16">
        <v>30</v>
      </c>
      <c r="B32" s="62" t="s">
        <v>302</v>
      </c>
      <c r="C32" s="16">
        <v>478</v>
      </c>
      <c r="D32" s="38" t="s">
        <v>100</v>
      </c>
      <c r="E32" s="38" t="s">
        <v>116</v>
      </c>
      <c r="F32" s="38" t="s">
        <v>48</v>
      </c>
      <c r="G32" s="22" t="s">
        <v>182</v>
      </c>
      <c r="H32" s="23"/>
    </row>
    <row r="33" spans="1:8" s="19" customFormat="1" ht="24" customHeight="1">
      <c r="A33" s="16">
        <v>31</v>
      </c>
      <c r="B33" s="62" t="s">
        <v>301</v>
      </c>
      <c r="C33" s="16">
        <v>616.5</v>
      </c>
      <c r="D33" s="38" t="s">
        <v>49</v>
      </c>
      <c r="E33" s="38" t="s">
        <v>50</v>
      </c>
      <c r="F33" s="38" t="s">
        <v>48</v>
      </c>
      <c r="G33" s="22" t="s">
        <v>183</v>
      </c>
      <c r="H33" s="23"/>
    </row>
    <row r="34" spans="1:8" s="19" customFormat="1" ht="24" customHeight="1">
      <c r="A34" s="16">
        <v>32</v>
      </c>
      <c r="B34" s="62" t="s">
        <v>300</v>
      </c>
      <c r="C34" s="16">
        <v>540.5</v>
      </c>
      <c r="D34" s="38" t="s">
        <v>100</v>
      </c>
      <c r="E34" s="38" t="s">
        <v>104</v>
      </c>
      <c r="F34" s="41" t="s">
        <v>107</v>
      </c>
      <c r="G34" s="22" t="s">
        <v>184</v>
      </c>
      <c r="H34" s="23"/>
    </row>
    <row r="35" spans="1:8" s="19" customFormat="1" ht="24" customHeight="1">
      <c r="A35" s="16">
        <v>33</v>
      </c>
      <c r="B35" s="62" t="s">
        <v>299</v>
      </c>
      <c r="C35" s="16">
        <v>532.25</v>
      </c>
      <c r="D35" s="38" t="s">
        <v>100</v>
      </c>
      <c r="E35" s="38" t="s">
        <v>105</v>
      </c>
      <c r="F35" s="41" t="s">
        <v>107</v>
      </c>
      <c r="G35" s="22" t="s">
        <v>185</v>
      </c>
      <c r="H35" s="23"/>
    </row>
    <row r="36" spans="1:8" s="19" customFormat="1" ht="24" customHeight="1">
      <c r="A36" s="16">
        <v>34</v>
      </c>
      <c r="B36" s="62" t="s">
        <v>298</v>
      </c>
      <c r="C36" s="16">
        <v>567.5</v>
      </c>
      <c r="D36" s="38" t="s">
        <v>100</v>
      </c>
      <c r="E36" s="38" t="s">
        <v>104</v>
      </c>
      <c r="F36" s="38" t="s">
        <v>48</v>
      </c>
      <c r="G36" s="22"/>
      <c r="H36" s="23"/>
    </row>
    <row r="37" spans="1:8" s="19" customFormat="1" ht="24" customHeight="1">
      <c r="A37" s="16">
        <v>35</v>
      </c>
      <c r="B37" s="62" t="s">
        <v>297</v>
      </c>
      <c r="C37" s="16">
        <v>551</v>
      </c>
      <c r="D37" s="40" t="s">
        <v>150</v>
      </c>
      <c r="E37" s="38" t="s">
        <v>50</v>
      </c>
      <c r="F37" s="38" t="s">
        <v>48</v>
      </c>
      <c r="G37" s="22" t="s">
        <v>145</v>
      </c>
      <c r="H37" s="23"/>
    </row>
    <row r="38" spans="1:8" s="19" customFormat="1" ht="24" customHeight="1">
      <c r="A38" s="16">
        <v>36</v>
      </c>
      <c r="B38" s="62" t="s">
        <v>296</v>
      </c>
      <c r="C38" s="16">
        <v>536</v>
      </c>
      <c r="D38" s="38" t="s">
        <v>53</v>
      </c>
      <c r="E38" s="38" t="s">
        <v>50</v>
      </c>
      <c r="F38" s="38" t="s">
        <v>48</v>
      </c>
      <c r="G38" s="22" t="s">
        <v>186</v>
      </c>
      <c r="H38" s="23"/>
    </row>
    <row r="39" spans="1:8" s="19" customFormat="1" ht="24" customHeight="1">
      <c r="A39" s="16">
        <v>37</v>
      </c>
      <c r="B39" s="78" t="s">
        <v>295</v>
      </c>
      <c r="C39" s="16">
        <v>454</v>
      </c>
      <c r="D39" s="38" t="s">
        <v>100</v>
      </c>
      <c r="E39" s="38" t="s">
        <v>106</v>
      </c>
      <c r="F39" s="41" t="s">
        <v>107</v>
      </c>
      <c r="G39" s="22" t="s">
        <v>89</v>
      </c>
      <c r="H39" s="23"/>
    </row>
    <row r="40" spans="1:8" s="19" customFormat="1" ht="24" customHeight="1">
      <c r="A40" s="16">
        <v>38</v>
      </c>
      <c r="B40" s="78" t="s">
        <v>294</v>
      </c>
      <c r="C40" s="16">
        <v>624</v>
      </c>
      <c r="D40" s="38" t="s">
        <v>49</v>
      </c>
      <c r="E40" s="38" t="s">
        <v>50</v>
      </c>
      <c r="F40" s="38" t="s">
        <v>48</v>
      </c>
      <c r="G40" s="35"/>
      <c r="H40" s="23"/>
    </row>
    <row r="41" spans="1:8" s="19" customFormat="1" ht="24" customHeight="1">
      <c r="A41" s="16">
        <v>39</v>
      </c>
      <c r="B41" s="37"/>
      <c r="C41" s="16"/>
      <c r="D41" s="38"/>
      <c r="E41" s="21"/>
      <c r="F41" s="21"/>
      <c r="G41" s="22" t="s">
        <v>146</v>
      </c>
      <c r="H41" s="45" t="s">
        <v>108</v>
      </c>
    </row>
    <row r="42" spans="1:8" s="19" customFormat="1" ht="24" customHeight="1">
      <c r="A42" s="16">
        <v>40</v>
      </c>
      <c r="B42" s="16"/>
      <c r="C42" s="16"/>
      <c r="D42" s="16"/>
      <c r="E42" s="16"/>
      <c r="F42" s="16"/>
      <c r="G42" s="25" t="s">
        <v>187</v>
      </c>
      <c r="H42" s="23"/>
    </row>
    <row r="43" spans="1:8" s="19" customFormat="1" ht="24" customHeight="1">
      <c r="A43" s="16">
        <v>41</v>
      </c>
      <c r="B43" s="16"/>
      <c r="C43" s="16"/>
      <c r="D43" s="16"/>
      <c r="E43" s="16"/>
      <c r="F43" s="16"/>
      <c r="G43" s="25" t="s">
        <v>89</v>
      </c>
      <c r="H43" s="23"/>
    </row>
    <row r="44" spans="1:8" s="19" customFormat="1" ht="24" customHeight="1">
      <c r="A44" s="16">
        <v>42</v>
      </c>
      <c r="B44" s="16"/>
      <c r="C44" s="16"/>
      <c r="D44" s="16"/>
      <c r="E44" s="16"/>
      <c r="F44" s="16"/>
      <c r="G44" s="25"/>
      <c r="H44" s="23"/>
    </row>
    <row r="45" spans="1:8" s="19" customFormat="1" ht="24" customHeight="1">
      <c r="A45" s="16">
        <v>43</v>
      </c>
      <c r="B45" s="16"/>
      <c r="C45" s="16"/>
      <c r="D45" s="16"/>
      <c r="E45" s="16"/>
      <c r="F45" s="16"/>
      <c r="G45" s="25"/>
      <c r="H45" s="23"/>
    </row>
    <row r="46" spans="1:8" s="19" customFormat="1" ht="24" customHeight="1">
      <c r="A46" s="16"/>
      <c r="B46" s="16" t="s">
        <v>64</v>
      </c>
      <c r="C46" s="26">
        <f>AVERAGE(C3:C45)</f>
        <v>527.171052631579</v>
      </c>
      <c r="D46" s="16"/>
      <c r="E46" s="16"/>
      <c r="F46" s="17"/>
      <c r="G46" s="27"/>
      <c r="H46" s="28"/>
    </row>
  </sheetData>
  <sheetProtection/>
  <autoFilter ref="A2:H46">
    <sortState ref="A3:H46">
      <sortCondition sortBy="value" ref="A3:A46"/>
    </sortState>
  </autoFilter>
  <mergeCells count="2">
    <mergeCell ref="A1:H1"/>
    <mergeCell ref="G3:H3"/>
  </mergeCells>
  <printOptions horizontalCentered="1" verticalCentered="1"/>
  <pageMargins left="0.23622047244094488" right="0.23622047244094488" top="0.3937007874015748" bottom="0.3937007874015748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B41" sqref="B41"/>
    </sheetView>
  </sheetViews>
  <sheetFormatPr defaultColWidth="8.875" defaultRowHeight="16.5"/>
  <cols>
    <col min="1" max="1" width="5.375" style="29" customWidth="1"/>
    <col min="2" max="2" width="8.875" style="29" customWidth="1"/>
    <col min="3" max="3" width="10.375" style="29" customWidth="1"/>
    <col min="4" max="4" width="24.625" style="29" customWidth="1"/>
    <col min="5" max="5" width="53.00390625" style="29" bestFit="1" customWidth="1"/>
    <col min="6" max="6" width="10.75390625" style="29" customWidth="1"/>
    <col min="7" max="7" width="24.125" style="29" customWidth="1"/>
    <col min="8" max="8" width="11.25390625" style="29" customWidth="1"/>
    <col min="9" max="16384" width="8.875" style="29" customWidth="1"/>
  </cols>
  <sheetData>
    <row r="1" spans="1:8" s="14" customFormat="1" ht="36.75">
      <c r="A1" s="75" t="s">
        <v>98</v>
      </c>
      <c r="B1" s="75"/>
      <c r="C1" s="75"/>
      <c r="D1" s="75"/>
      <c r="E1" s="75"/>
      <c r="F1" s="75"/>
      <c r="G1" s="75"/>
      <c r="H1" s="75"/>
    </row>
    <row r="2" spans="1:8" s="19" customFormat="1" ht="24" customHeight="1">
      <c r="A2" s="16" t="s">
        <v>65</v>
      </c>
      <c r="B2" s="16" t="s">
        <v>66</v>
      </c>
      <c r="C2" s="16" t="s">
        <v>67</v>
      </c>
      <c r="D2" s="16" t="s">
        <v>138</v>
      </c>
      <c r="E2" s="16" t="s">
        <v>69</v>
      </c>
      <c r="F2" s="16" t="s">
        <v>70</v>
      </c>
      <c r="G2" s="17" t="s">
        <v>71</v>
      </c>
      <c r="H2" s="18"/>
    </row>
    <row r="3" spans="1:8" s="19" customFormat="1" ht="24" customHeight="1">
      <c r="A3" s="16">
        <v>1</v>
      </c>
      <c r="B3" s="63" t="s">
        <v>304</v>
      </c>
      <c r="C3" s="16">
        <v>511.5</v>
      </c>
      <c r="D3" s="38" t="s">
        <v>53</v>
      </c>
      <c r="E3" s="38" t="s">
        <v>61</v>
      </c>
      <c r="F3" s="41" t="s">
        <v>107</v>
      </c>
      <c r="G3" s="76" t="s">
        <v>78</v>
      </c>
      <c r="H3" s="77"/>
    </row>
    <row r="4" spans="1:8" s="19" customFormat="1" ht="24" customHeight="1">
      <c r="A4" s="16">
        <v>2</v>
      </c>
      <c r="B4" s="62" t="s">
        <v>305</v>
      </c>
      <c r="C4" s="16">
        <v>432</v>
      </c>
      <c r="D4" s="40" t="s">
        <v>136</v>
      </c>
      <c r="E4" s="38" t="s">
        <v>50</v>
      </c>
      <c r="F4" s="38" t="s">
        <v>48</v>
      </c>
      <c r="G4" s="25"/>
      <c r="H4" s="23"/>
    </row>
    <row r="5" spans="1:8" s="19" customFormat="1" ht="24" customHeight="1">
      <c r="A5" s="16">
        <v>3</v>
      </c>
      <c r="B5" s="62" t="s">
        <v>306</v>
      </c>
      <c r="C5" s="16">
        <v>578</v>
      </c>
      <c r="D5" s="38" t="s">
        <v>55</v>
      </c>
      <c r="E5" s="38" t="s">
        <v>75</v>
      </c>
      <c r="F5" s="38" t="s">
        <v>48</v>
      </c>
      <c r="G5" s="25" t="s">
        <v>68</v>
      </c>
      <c r="H5" s="23" t="s">
        <v>72</v>
      </c>
    </row>
    <row r="6" spans="1:8" s="19" customFormat="1" ht="24" customHeight="1">
      <c r="A6" s="16">
        <v>4</v>
      </c>
      <c r="B6" s="62" t="s">
        <v>307</v>
      </c>
      <c r="C6" s="16">
        <v>443</v>
      </c>
      <c r="D6" s="38" t="s">
        <v>51</v>
      </c>
      <c r="E6" s="38" t="s">
        <v>52</v>
      </c>
      <c r="F6" s="38" t="s">
        <v>48</v>
      </c>
      <c r="G6" s="4" t="s">
        <v>45</v>
      </c>
      <c r="H6" s="23">
        <v>1</v>
      </c>
    </row>
    <row r="7" spans="1:8" s="19" customFormat="1" ht="24" customHeight="1">
      <c r="A7" s="16">
        <v>5</v>
      </c>
      <c r="B7" s="62" t="s">
        <v>308</v>
      </c>
      <c r="C7" s="16">
        <v>520</v>
      </c>
      <c r="D7" s="38" t="s">
        <v>51</v>
      </c>
      <c r="E7" s="38" t="s">
        <v>85</v>
      </c>
      <c r="F7" s="41" t="s">
        <v>107</v>
      </c>
      <c r="G7" s="3" t="s">
        <v>132</v>
      </c>
      <c r="H7" s="23">
        <v>3</v>
      </c>
    </row>
    <row r="8" spans="1:8" s="19" customFormat="1" ht="24" customHeight="1">
      <c r="A8" s="16">
        <v>6</v>
      </c>
      <c r="B8" s="62" t="s">
        <v>309</v>
      </c>
      <c r="C8" s="16">
        <v>371</v>
      </c>
      <c r="D8" s="38" t="s">
        <v>57</v>
      </c>
      <c r="E8" s="38" t="s">
        <v>50</v>
      </c>
      <c r="F8" s="38" t="s">
        <v>48</v>
      </c>
      <c r="G8" s="3" t="s">
        <v>129</v>
      </c>
      <c r="H8" s="23">
        <v>6</v>
      </c>
    </row>
    <row r="9" spans="1:8" s="19" customFormat="1" ht="24" customHeight="1">
      <c r="A9" s="16">
        <v>7</v>
      </c>
      <c r="B9" s="62" t="s">
        <v>310</v>
      </c>
      <c r="C9" s="16">
        <v>387</v>
      </c>
      <c r="D9" s="40" t="s">
        <v>134</v>
      </c>
      <c r="E9" s="38" t="s">
        <v>111</v>
      </c>
      <c r="F9" s="41" t="s">
        <v>107</v>
      </c>
      <c r="G9" s="3" t="s">
        <v>130</v>
      </c>
      <c r="H9" s="23">
        <v>3</v>
      </c>
    </row>
    <row r="10" spans="1:8" s="19" customFormat="1" ht="24" customHeight="1">
      <c r="A10" s="16">
        <v>8</v>
      </c>
      <c r="B10" s="62" t="s">
        <v>311</v>
      </c>
      <c r="C10" s="16">
        <v>582</v>
      </c>
      <c r="D10" s="38" t="s">
        <v>55</v>
      </c>
      <c r="E10" s="38" t="s">
        <v>50</v>
      </c>
      <c r="F10" s="41" t="s">
        <v>107</v>
      </c>
      <c r="G10" s="3" t="s">
        <v>90</v>
      </c>
      <c r="H10" s="23">
        <v>6</v>
      </c>
    </row>
    <row r="11" spans="1:8" s="19" customFormat="1" ht="24" customHeight="1">
      <c r="A11" s="16">
        <v>9</v>
      </c>
      <c r="B11" s="62" t="s">
        <v>312</v>
      </c>
      <c r="C11" s="16">
        <v>664</v>
      </c>
      <c r="D11" s="38" t="s">
        <v>76</v>
      </c>
      <c r="E11" s="38" t="s">
        <v>77</v>
      </c>
      <c r="F11" s="41" t="s">
        <v>107</v>
      </c>
      <c r="G11" s="25" t="s">
        <v>53</v>
      </c>
      <c r="H11" s="23">
        <v>3</v>
      </c>
    </row>
    <row r="12" spans="1:8" s="19" customFormat="1" ht="24" customHeight="1">
      <c r="A12" s="16">
        <v>10</v>
      </c>
      <c r="B12" s="62" t="s">
        <v>313</v>
      </c>
      <c r="C12" s="16">
        <v>539.5</v>
      </c>
      <c r="D12" s="38" t="s">
        <v>53</v>
      </c>
      <c r="E12" s="38" t="s">
        <v>50</v>
      </c>
      <c r="F12" s="41" t="s">
        <v>107</v>
      </c>
      <c r="G12" s="25" t="s">
        <v>51</v>
      </c>
      <c r="H12" s="23">
        <v>8</v>
      </c>
    </row>
    <row r="13" spans="1:8" s="19" customFormat="1" ht="24" customHeight="1">
      <c r="A13" s="16">
        <v>11</v>
      </c>
      <c r="B13" s="62" t="s">
        <v>314</v>
      </c>
      <c r="C13" s="16">
        <v>458.5</v>
      </c>
      <c r="D13" s="38" t="s">
        <v>110</v>
      </c>
      <c r="E13" s="38" t="s">
        <v>112</v>
      </c>
      <c r="F13" s="41" t="s">
        <v>107</v>
      </c>
      <c r="G13" s="4" t="s">
        <v>32</v>
      </c>
      <c r="H13" s="23">
        <v>2</v>
      </c>
    </row>
    <row r="14" spans="1:8" s="19" customFormat="1" ht="24" customHeight="1">
      <c r="A14" s="16">
        <v>12</v>
      </c>
      <c r="B14" s="62" t="s">
        <v>315</v>
      </c>
      <c r="C14" s="16">
        <v>478.5</v>
      </c>
      <c r="D14" s="38" t="s">
        <v>100</v>
      </c>
      <c r="E14" s="38" t="s">
        <v>119</v>
      </c>
      <c r="F14" s="38" t="s">
        <v>48</v>
      </c>
      <c r="G14" s="30"/>
      <c r="H14" s="23"/>
    </row>
    <row r="15" spans="1:8" s="19" customFormat="1" ht="24" customHeight="1">
      <c r="A15" s="16">
        <v>13</v>
      </c>
      <c r="B15" s="62" t="s">
        <v>316</v>
      </c>
      <c r="C15" s="16">
        <v>501</v>
      </c>
      <c r="D15" s="38" t="s">
        <v>51</v>
      </c>
      <c r="E15" s="38" t="s">
        <v>85</v>
      </c>
      <c r="F15" s="41" t="s">
        <v>107</v>
      </c>
      <c r="G15" s="25"/>
      <c r="H15" s="23"/>
    </row>
    <row r="16" spans="1:8" s="19" customFormat="1" ht="24" customHeight="1">
      <c r="A16" s="16">
        <v>14</v>
      </c>
      <c r="B16" s="62" t="s">
        <v>317</v>
      </c>
      <c r="C16" s="16">
        <v>358</v>
      </c>
      <c r="D16" s="38" t="s">
        <v>57</v>
      </c>
      <c r="E16" s="38" t="s">
        <v>61</v>
      </c>
      <c r="F16" s="38" t="s">
        <v>48</v>
      </c>
      <c r="H16" s="23"/>
    </row>
    <row r="17" spans="1:8" s="19" customFormat="1" ht="24" customHeight="1">
      <c r="A17" s="16">
        <v>15</v>
      </c>
      <c r="B17" s="62" t="s">
        <v>318</v>
      </c>
      <c r="C17" s="16">
        <v>531.5</v>
      </c>
      <c r="D17" s="38" t="s">
        <v>51</v>
      </c>
      <c r="E17" s="38" t="s">
        <v>85</v>
      </c>
      <c r="F17" s="38" t="s">
        <v>48</v>
      </c>
      <c r="G17" s="25"/>
      <c r="H17" s="23"/>
    </row>
    <row r="18" spans="1:8" s="19" customFormat="1" ht="24" customHeight="1">
      <c r="A18" s="16">
        <v>16</v>
      </c>
      <c r="B18" s="62" t="s">
        <v>319</v>
      </c>
      <c r="C18" s="16">
        <v>284.5</v>
      </c>
      <c r="D18" s="38" t="s">
        <v>57</v>
      </c>
      <c r="E18" s="38" t="s">
        <v>120</v>
      </c>
      <c r="F18" s="38" t="s">
        <v>48</v>
      </c>
      <c r="G18" s="25"/>
      <c r="H18" s="23"/>
    </row>
    <row r="19" spans="1:8" s="19" customFormat="1" ht="24" customHeight="1">
      <c r="A19" s="16">
        <v>17</v>
      </c>
      <c r="B19" s="62" t="s">
        <v>320</v>
      </c>
      <c r="C19" s="16">
        <v>349</v>
      </c>
      <c r="D19" s="40" t="s">
        <v>137</v>
      </c>
      <c r="E19" s="38" t="s">
        <v>50</v>
      </c>
      <c r="F19" s="38" t="s">
        <v>48</v>
      </c>
      <c r="G19" s="25"/>
      <c r="H19" s="23"/>
    </row>
    <row r="20" spans="1:8" s="19" customFormat="1" ht="24" customHeight="1">
      <c r="A20" s="16">
        <v>18</v>
      </c>
      <c r="B20" s="62" t="s">
        <v>321</v>
      </c>
      <c r="C20" s="16">
        <v>205</v>
      </c>
      <c r="D20" s="38" t="s">
        <v>57</v>
      </c>
      <c r="E20" s="38" t="s">
        <v>50</v>
      </c>
      <c r="F20" s="38" t="s">
        <v>48</v>
      </c>
      <c r="G20" s="3" t="s">
        <v>133</v>
      </c>
      <c r="H20" s="23">
        <v>2</v>
      </c>
    </row>
    <row r="21" spans="1:8" s="19" customFormat="1" ht="24" customHeight="1">
      <c r="A21" s="16">
        <v>19</v>
      </c>
      <c r="B21" s="62" t="s">
        <v>322</v>
      </c>
      <c r="C21" s="16">
        <v>570.5</v>
      </c>
      <c r="D21" s="38" t="s">
        <v>62</v>
      </c>
      <c r="E21" s="38" t="s">
        <v>63</v>
      </c>
      <c r="F21" s="38" t="s">
        <v>48</v>
      </c>
      <c r="G21" s="25" t="s">
        <v>58</v>
      </c>
      <c r="H21" s="23">
        <v>4</v>
      </c>
    </row>
    <row r="22" spans="1:8" s="19" customFormat="1" ht="24" customHeight="1">
      <c r="A22" s="16">
        <v>20</v>
      </c>
      <c r="B22" s="62" t="s">
        <v>323</v>
      </c>
      <c r="C22" s="16">
        <v>593</v>
      </c>
      <c r="D22" s="38" t="s">
        <v>55</v>
      </c>
      <c r="E22" s="38" t="s">
        <v>50</v>
      </c>
      <c r="F22" s="38" t="s">
        <v>48</v>
      </c>
      <c r="G22" s="3" t="s">
        <v>135</v>
      </c>
      <c r="H22" s="23">
        <v>1</v>
      </c>
    </row>
    <row r="23" spans="1:8" s="19" customFormat="1" ht="24" customHeight="1">
      <c r="A23" s="16">
        <v>21</v>
      </c>
      <c r="B23" s="62" t="s">
        <v>324</v>
      </c>
      <c r="C23" s="16">
        <v>621</v>
      </c>
      <c r="D23" s="38" t="s">
        <v>49</v>
      </c>
      <c r="E23" s="38" t="s">
        <v>50</v>
      </c>
      <c r="F23" s="38" t="s">
        <v>48</v>
      </c>
      <c r="G23" s="25"/>
      <c r="H23" s="23"/>
    </row>
    <row r="24" spans="1:8" s="19" customFormat="1" ht="24" customHeight="1">
      <c r="A24" s="16">
        <v>22</v>
      </c>
      <c r="B24" s="62" t="s">
        <v>325</v>
      </c>
      <c r="C24" s="16">
        <v>568</v>
      </c>
      <c r="D24" s="38" t="s">
        <v>62</v>
      </c>
      <c r="E24" s="38" t="s">
        <v>63</v>
      </c>
      <c r="F24" s="41" t="s">
        <v>107</v>
      </c>
      <c r="G24" s="25"/>
      <c r="H24" s="23"/>
    </row>
    <row r="25" spans="1:8" s="19" customFormat="1" ht="24" customHeight="1">
      <c r="A25" s="16">
        <v>23</v>
      </c>
      <c r="B25" s="62" t="s">
        <v>326</v>
      </c>
      <c r="C25" s="16">
        <v>568.5</v>
      </c>
      <c r="D25" s="38" t="s">
        <v>62</v>
      </c>
      <c r="E25" s="38" t="s">
        <v>63</v>
      </c>
      <c r="F25" s="38" t="s">
        <v>48</v>
      </c>
      <c r="G25" s="25"/>
      <c r="H25" s="23"/>
    </row>
    <row r="26" spans="1:8" s="19" customFormat="1" ht="24" customHeight="1">
      <c r="A26" s="16">
        <v>24</v>
      </c>
      <c r="B26" s="62" t="s">
        <v>327</v>
      </c>
      <c r="C26" s="16">
        <v>580</v>
      </c>
      <c r="D26" s="38" t="s">
        <v>55</v>
      </c>
      <c r="E26" s="38" t="s">
        <v>50</v>
      </c>
      <c r="F26" s="41" t="s">
        <v>107</v>
      </c>
      <c r="G26" s="25"/>
      <c r="H26" s="23"/>
    </row>
    <row r="27" spans="1:8" s="19" customFormat="1" ht="24" customHeight="1">
      <c r="A27" s="16">
        <v>25</v>
      </c>
      <c r="B27" s="62" t="s">
        <v>328</v>
      </c>
      <c r="C27" s="16">
        <v>492.25</v>
      </c>
      <c r="D27" s="38" t="s">
        <v>51</v>
      </c>
      <c r="E27" s="38" t="s">
        <v>54</v>
      </c>
      <c r="F27" s="41" t="s">
        <v>107</v>
      </c>
      <c r="G27" s="25"/>
      <c r="H27" s="23"/>
    </row>
    <row r="28" spans="1:8" s="19" customFormat="1" ht="24" customHeight="1">
      <c r="A28" s="16">
        <v>26</v>
      </c>
      <c r="B28" s="62" t="s">
        <v>329</v>
      </c>
      <c r="C28" s="16">
        <v>479</v>
      </c>
      <c r="D28" s="38" t="s">
        <v>51</v>
      </c>
      <c r="E28" s="38" t="s">
        <v>54</v>
      </c>
      <c r="F28" s="38" t="s">
        <v>48</v>
      </c>
      <c r="G28" s="25" t="s">
        <v>73</v>
      </c>
      <c r="H28" s="23">
        <f>SUM(H6:H26)</f>
        <v>39</v>
      </c>
    </row>
    <row r="29" spans="1:8" s="19" customFormat="1" ht="24" customHeight="1">
      <c r="A29" s="16">
        <v>27</v>
      </c>
      <c r="B29" s="62" t="s">
        <v>330</v>
      </c>
      <c r="C29" s="16">
        <v>515.5</v>
      </c>
      <c r="D29" s="38" t="s">
        <v>100</v>
      </c>
      <c r="E29" s="38" t="s">
        <v>121</v>
      </c>
      <c r="F29" s="38" t="s">
        <v>48</v>
      </c>
      <c r="G29" s="25"/>
      <c r="H29" s="23"/>
    </row>
    <row r="30" spans="1:8" s="19" customFormat="1" ht="24" customHeight="1">
      <c r="A30" s="16">
        <v>28</v>
      </c>
      <c r="B30" s="62" t="s">
        <v>331</v>
      </c>
      <c r="C30" s="16">
        <v>491.5</v>
      </c>
      <c r="D30" s="38" t="s">
        <v>51</v>
      </c>
      <c r="E30" s="38" t="s">
        <v>54</v>
      </c>
      <c r="F30" s="38" t="s">
        <v>48</v>
      </c>
      <c r="G30" s="25"/>
      <c r="H30" s="23"/>
    </row>
    <row r="31" spans="1:8" s="19" customFormat="1" ht="24" customHeight="1">
      <c r="A31" s="16">
        <v>29</v>
      </c>
      <c r="B31" s="62" t="s">
        <v>332</v>
      </c>
      <c r="C31" s="16">
        <v>590</v>
      </c>
      <c r="D31" s="38" t="s">
        <v>55</v>
      </c>
      <c r="E31" s="38" t="s">
        <v>50</v>
      </c>
      <c r="F31" s="38" t="s">
        <v>48</v>
      </c>
      <c r="G31" s="36"/>
      <c r="H31" s="23"/>
    </row>
    <row r="32" spans="1:8" s="19" customFormat="1" ht="24" customHeight="1">
      <c r="A32" s="16">
        <v>30</v>
      </c>
      <c r="B32" s="62" t="s">
        <v>333</v>
      </c>
      <c r="C32" s="16">
        <v>628.5</v>
      </c>
      <c r="D32" s="38" t="s">
        <v>49</v>
      </c>
      <c r="E32" s="38" t="s">
        <v>50</v>
      </c>
      <c r="F32" s="38" t="s">
        <v>48</v>
      </c>
      <c r="G32" s="25" t="s">
        <v>139</v>
      </c>
      <c r="H32" s="23"/>
    </row>
    <row r="33" spans="1:8" s="19" customFormat="1" ht="24" customHeight="1">
      <c r="A33" s="16">
        <v>31</v>
      </c>
      <c r="B33" s="62" t="s">
        <v>334</v>
      </c>
      <c r="C33" s="16">
        <v>488.5</v>
      </c>
      <c r="D33" s="38" t="s">
        <v>100</v>
      </c>
      <c r="E33" s="38" t="s">
        <v>105</v>
      </c>
      <c r="F33" s="41" t="s">
        <v>107</v>
      </c>
      <c r="G33" s="25" t="s">
        <v>142</v>
      </c>
      <c r="H33" s="23"/>
    </row>
    <row r="34" spans="1:8" s="19" customFormat="1" ht="24" customHeight="1">
      <c r="A34" s="16">
        <v>32</v>
      </c>
      <c r="B34" s="62" t="s">
        <v>335</v>
      </c>
      <c r="C34" s="16">
        <v>507.5</v>
      </c>
      <c r="D34" s="38" t="s">
        <v>100</v>
      </c>
      <c r="E34" s="38" t="s">
        <v>105</v>
      </c>
      <c r="F34" s="41" t="s">
        <v>107</v>
      </c>
      <c r="G34" s="25" t="s">
        <v>141</v>
      </c>
      <c r="H34" s="23"/>
    </row>
    <row r="35" spans="1:8" s="19" customFormat="1" ht="24" customHeight="1">
      <c r="A35" s="16">
        <v>33</v>
      </c>
      <c r="B35" s="62" t="s">
        <v>336</v>
      </c>
      <c r="C35" s="16">
        <v>613</v>
      </c>
      <c r="D35" s="38" t="s">
        <v>49</v>
      </c>
      <c r="E35" s="38" t="s">
        <v>50</v>
      </c>
      <c r="F35" s="38" t="s">
        <v>48</v>
      </c>
      <c r="G35" s="25" t="s">
        <v>143</v>
      </c>
      <c r="H35" s="23"/>
    </row>
    <row r="36" spans="1:8" s="19" customFormat="1" ht="24" customHeight="1">
      <c r="A36" s="16">
        <v>34</v>
      </c>
      <c r="B36" s="62" t="s">
        <v>337</v>
      </c>
      <c r="C36" s="16">
        <v>549.5</v>
      </c>
      <c r="D36" s="38" t="s">
        <v>100</v>
      </c>
      <c r="E36" s="38" t="s">
        <v>104</v>
      </c>
      <c r="F36" s="41" t="s">
        <v>107</v>
      </c>
      <c r="G36" s="36"/>
      <c r="H36" s="23"/>
    </row>
    <row r="37" spans="1:8" s="19" customFormat="1" ht="24" customHeight="1">
      <c r="A37" s="16">
        <v>35</v>
      </c>
      <c r="B37" s="62" t="s">
        <v>338</v>
      </c>
      <c r="C37" s="16">
        <v>481.75</v>
      </c>
      <c r="D37" s="38" t="s">
        <v>60</v>
      </c>
      <c r="E37" s="38" t="s">
        <v>50</v>
      </c>
      <c r="F37" s="38" t="s">
        <v>48</v>
      </c>
      <c r="G37" s="25" t="s">
        <v>74</v>
      </c>
      <c r="H37" s="23"/>
    </row>
    <row r="38" spans="1:8" s="19" customFormat="1" ht="24" customHeight="1">
      <c r="A38" s="16">
        <v>36</v>
      </c>
      <c r="B38" s="62" t="s">
        <v>339</v>
      </c>
      <c r="C38" s="16">
        <v>546.5</v>
      </c>
      <c r="D38" s="38" t="s">
        <v>100</v>
      </c>
      <c r="E38" s="38" t="s">
        <v>103</v>
      </c>
      <c r="F38" s="38" t="s">
        <v>48</v>
      </c>
      <c r="G38" s="25" t="s">
        <v>140</v>
      </c>
      <c r="H38" s="23"/>
    </row>
    <row r="39" spans="1:8" s="19" customFormat="1" ht="24" customHeight="1">
      <c r="A39" s="16">
        <v>37</v>
      </c>
      <c r="B39" s="62" t="s">
        <v>340</v>
      </c>
      <c r="C39" s="16">
        <v>542.75</v>
      </c>
      <c r="D39" s="38" t="s">
        <v>53</v>
      </c>
      <c r="E39" s="38" t="s">
        <v>50</v>
      </c>
      <c r="F39" s="41" t="s">
        <v>107</v>
      </c>
      <c r="G39" s="25" t="s">
        <v>89</v>
      </c>
      <c r="H39" s="23"/>
    </row>
    <row r="40" spans="1:8" s="19" customFormat="1" ht="24" customHeight="1">
      <c r="A40" s="16">
        <v>38</v>
      </c>
      <c r="B40" s="62" t="s">
        <v>341</v>
      </c>
      <c r="C40" s="16">
        <v>488</v>
      </c>
      <c r="D40" s="38" t="s">
        <v>51</v>
      </c>
      <c r="E40" s="38" t="s">
        <v>122</v>
      </c>
      <c r="F40" s="38" t="s">
        <v>48</v>
      </c>
      <c r="G40" s="36"/>
      <c r="H40" s="23"/>
    </row>
    <row r="41" spans="1:8" s="19" customFormat="1" ht="24" customHeight="1">
      <c r="A41" s="16">
        <v>39</v>
      </c>
      <c r="B41" s="62" t="s">
        <v>342</v>
      </c>
      <c r="C41" s="16">
        <v>548.5</v>
      </c>
      <c r="D41" s="38" t="s">
        <v>55</v>
      </c>
      <c r="E41" s="38" t="s">
        <v>50</v>
      </c>
      <c r="F41" s="38" t="s">
        <v>48</v>
      </c>
      <c r="G41" s="22" t="s">
        <v>144</v>
      </c>
      <c r="H41" s="45" t="s">
        <v>108</v>
      </c>
    </row>
    <row r="42" spans="1:8" s="19" customFormat="1" ht="24" customHeight="1">
      <c r="A42" s="16">
        <v>40</v>
      </c>
      <c r="B42" s="16"/>
      <c r="C42" s="16"/>
      <c r="D42" s="37"/>
      <c r="E42" s="16"/>
      <c r="F42" s="16"/>
      <c r="G42" s="25" t="s">
        <v>187</v>
      </c>
      <c r="H42" s="23"/>
    </row>
    <row r="43" spans="1:8" s="19" customFormat="1" ht="24" customHeight="1">
      <c r="A43" s="16">
        <v>41</v>
      </c>
      <c r="B43" s="16"/>
      <c r="C43" s="16"/>
      <c r="D43" s="16"/>
      <c r="E43" s="16"/>
      <c r="F43" s="16"/>
      <c r="G43" s="25" t="s">
        <v>89</v>
      </c>
      <c r="H43" s="23"/>
    </row>
    <row r="44" spans="1:8" s="19" customFormat="1" ht="24" customHeight="1">
      <c r="A44" s="16">
        <v>42</v>
      </c>
      <c r="B44" s="16"/>
      <c r="C44" s="16"/>
      <c r="D44" s="16"/>
      <c r="E44" s="16"/>
      <c r="F44" s="16"/>
      <c r="G44" s="25"/>
      <c r="H44" s="23"/>
    </row>
    <row r="45" spans="1:8" s="19" customFormat="1" ht="24" customHeight="1">
      <c r="A45" s="16">
        <v>43</v>
      </c>
      <c r="B45" s="16"/>
      <c r="C45" s="16"/>
      <c r="D45" s="16"/>
      <c r="E45" s="16"/>
      <c r="F45" s="16"/>
      <c r="G45" s="25"/>
      <c r="H45" s="23"/>
    </row>
    <row r="46" spans="1:8" s="19" customFormat="1" ht="24" customHeight="1">
      <c r="A46" s="16"/>
      <c r="B46" s="16" t="s">
        <v>64</v>
      </c>
      <c r="C46" s="26">
        <f>AVERAGE(C3:C45)</f>
        <v>504.04487179487177</v>
      </c>
      <c r="D46" s="16"/>
      <c r="E46" s="16"/>
      <c r="F46" s="17"/>
      <c r="G46" s="27"/>
      <c r="H46" s="28"/>
    </row>
  </sheetData>
  <sheetProtection/>
  <autoFilter ref="A2:H46">
    <sortState ref="A3:H46">
      <sortCondition sortBy="value" ref="A3:A46"/>
    </sortState>
  </autoFilter>
  <mergeCells count="2">
    <mergeCell ref="A1:H1"/>
    <mergeCell ref="G3:H3"/>
  </mergeCells>
  <printOptions horizontalCentered="1" verticalCentered="1"/>
  <pageMargins left="0.23622047244094488" right="0.23622047244094488" top="0.3937007874015748" bottom="0.3937007874015748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4">
      <selection activeCell="B41" sqref="B41"/>
    </sheetView>
  </sheetViews>
  <sheetFormatPr defaultColWidth="8.875" defaultRowHeight="16.5"/>
  <cols>
    <col min="1" max="1" width="5.375" style="29" customWidth="1"/>
    <col min="2" max="2" width="8.875" style="34" customWidth="1"/>
    <col min="3" max="3" width="10.375" style="29" customWidth="1"/>
    <col min="4" max="4" width="24.625" style="29" customWidth="1"/>
    <col min="5" max="5" width="28.625" style="29" customWidth="1"/>
    <col min="6" max="6" width="11.25390625" style="29" customWidth="1"/>
    <col min="7" max="7" width="24.00390625" style="29" customWidth="1"/>
    <col min="8" max="8" width="14.875" style="29" customWidth="1"/>
    <col min="9" max="16384" width="8.875" style="29" customWidth="1"/>
  </cols>
  <sheetData>
    <row r="1" spans="1:8" s="14" customFormat="1" ht="36.75">
      <c r="A1" s="75" t="s">
        <v>99</v>
      </c>
      <c r="B1" s="75"/>
      <c r="C1" s="75"/>
      <c r="D1" s="75"/>
      <c r="E1" s="75"/>
      <c r="F1" s="75"/>
      <c r="G1" s="75"/>
      <c r="H1" s="75"/>
    </row>
    <row r="2" spans="1:8" s="19" customFormat="1" ht="24" customHeight="1">
      <c r="A2" s="16" t="s">
        <v>65</v>
      </c>
      <c r="B2" s="16" t="s">
        <v>66</v>
      </c>
      <c r="C2" s="16" t="s">
        <v>67</v>
      </c>
      <c r="D2" s="16" t="s">
        <v>96</v>
      </c>
      <c r="E2" s="16" t="s">
        <v>69</v>
      </c>
      <c r="F2" s="16" t="s">
        <v>70</v>
      </c>
      <c r="G2" s="17" t="s">
        <v>71</v>
      </c>
      <c r="H2" s="18"/>
    </row>
    <row r="3" spans="1:11" s="19" customFormat="1" ht="24" customHeight="1">
      <c r="A3" s="16">
        <v>1</v>
      </c>
      <c r="B3" s="64" t="s">
        <v>343</v>
      </c>
      <c r="C3" s="16">
        <v>51</v>
      </c>
      <c r="D3" s="38"/>
      <c r="E3" s="38"/>
      <c r="F3" s="21"/>
      <c r="G3" s="76" t="s">
        <v>79</v>
      </c>
      <c r="H3" s="77"/>
      <c r="J3" s="22"/>
      <c r="K3" s="22"/>
    </row>
    <row r="4" spans="1:11" s="19" customFormat="1" ht="24" customHeight="1">
      <c r="A4" s="16">
        <v>2</v>
      </c>
      <c r="B4" s="64" t="s">
        <v>344</v>
      </c>
      <c r="C4" s="16">
        <v>204</v>
      </c>
      <c r="D4" s="38" t="s">
        <v>57</v>
      </c>
      <c r="E4" s="38" t="s">
        <v>50</v>
      </c>
      <c r="F4" s="39" t="s">
        <v>113</v>
      </c>
      <c r="G4" s="25"/>
      <c r="H4" s="23"/>
      <c r="J4" s="22"/>
      <c r="K4" s="22"/>
    </row>
    <row r="5" spans="1:11" s="19" customFormat="1" ht="24" customHeight="1">
      <c r="A5" s="16">
        <v>3</v>
      </c>
      <c r="B5" s="64" t="s">
        <v>345</v>
      </c>
      <c r="C5" s="16"/>
      <c r="D5" s="42"/>
      <c r="E5" s="42"/>
      <c r="F5" s="32"/>
      <c r="G5" s="25" t="s">
        <v>81</v>
      </c>
      <c r="H5" s="23" t="s">
        <v>82</v>
      </c>
      <c r="J5" s="22"/>
      <c r="K5" s="22"/>
    </row>
    <row r="6" spans="1:11" s="19" customFormat="1" ht="24" customHeight="1">
      <c r="A6" s="16">
        <v>4</v>
      </c>
      <c r="B6" s="64" t="s">
        <v>346</v>
      </c>
      <c r="C6" s="16">
        <v>240.5</v>
      </c>
      <c r="D6" s="38"/>
      <c r="E6" s="38"/>
      <c r="F6" s="21"/>
      <c r="G6" s="3" t="s">
        <v>128</v>
      </c>
      <c r="H6" s="23">
        <v>1</v>
      </c>
      <c r="J6" s="22"/>
      <c r="K6" s="22"/>
    </row>
    <row r="7" spans="1:11" s="19" customFormat="1" ht="24" customHeight="1">
      <c r="A7" s="16">
        <v>5</v>
      </c>
      <c r="B7" s="64" t="s">
        <v>347</v>
      </c>
      <c r="C7" s="16"/>
      <c r="D7" s="38"/>
      <c r="E7" s="38"/>
      <c r="F7" s="21"/>
      <c r="G7" s="3" t="s">
        <v>6</v>
      </c>
      <c r="H7" s="23">
        <v>1</v>
      </c>
      <c r="J7" s="22"/>
      <c r="K7" s="22"/>
    </row>
    <row r="8" spans="1:11" s="19" customFormat="1" ht="24" customHeight="1">
      <c r="A8" s="16">
        <v>6</v>
      </c>
      <c r="B8" s="64" t="s">
        <v>348</v>
      </c>
      <c r="C8" s="16">
        <v>336</v>
      </c>
      <c r="D8" s="38" t="s">
        <v>57</v>
      </c>
      <c r="E8" s="38" t="s">
        <v>61</v>
      </c>
      <c r="F8" s="39" t="s">
        <v>113</v>
      </c>
      <c r="G8" s="3" t="s">
        <v>91</v>
      </c>
      <c r="H8" s="23">
        <v>1</v>
      </c>
      <c r="J8" s="22"/>
      <c r="K8" s="22"/>
    </row>
    <row r="9" spans="1:11" s="19" customFormat="1" ht="24" customHeight="1">
      <c r="A9" s="16">
        <v>7</v>
      </c>
      <c r="B9" s="64" t="s">
        <v>349</v>
      </c>
      <c r="C9" s="16">
        <v>238</v>
      </c>
      <c r="D9" s="38" t="s">
        <v>57</v>
      </c>
      <c r="E9" s="38" t="s">
        <v>50</v>
      </c>
      <c r="F9" s="38" t="s">
        <v>48</v>
      </c>
      <c r="G9" s="3"/>
      <c r="H9" s="23"/>
      <c r="J9" s="22"/>
      <c r="K9" s="22"/>
    </row>
    <row r="10" spans="1:11" s="19" customFormat="1" ht="24" customHeight="1">
      <c r="A10" s="16">
        <v>8</v>
      </c>
      <c r="B10" s="64" t="s">
        <v>350</v>
      </c>
      <c r="C10" s="16">
        <v>242.5</v>
      </c>
      <c r="D10" s="38" t="s">
        <v>57</v>
      </c>
      <c r="E10" s="38" t="s">
        <v>50</v>
      </c>
      <c r="F10" s="39" t="s">
        <v>113</v>
      </c>
      <c r="G10" s="3"/>
      <c r="H10" s="23"/>
      <c r="J10" s="22"/>
      <c r="K10" s="22"/>
    </row>
    <row r="11" spans="1:11" s="19" customFormat="1" ht="24" customHeight="1">
      <c r="A11" s="16">
        <v>9</v>
      </c>
      <c r="B11" s="64" t="s">
        <v>351</v>
      </c>
      <c r="C11" s="16">
        <v>193.5</v>
      </c>
      <c r="D11" s="43"/>
      <c r="E11" s="43"/>
      <c r="F11" s="33"/>
      <c r="G11" s="25"/>
      <c r="H11" s="23"/>
      <c r="J11" s="22"/>
      <c r="K11" s="22"/>
    </row>
    <row r="12" spans="1:11" s="19" customFormat="1" ht="24" customHeight="1">
      <c r="A12" s="16">
        <v>10</v>
      </c>
      <c r="B12" s="64" t="s">
        <v>352</v>
      </c>
      <c r="C12" s="16"/>
      <c r="D12" s="38"/>
      <c r="E12" s="38"/>
      <c r="F12" s="21"/>
      <c r="G12" s="25"/>
      <c r="H12" s="23"/>
      <c r="J12" s="22"/>
      <c r="K12" s="22"/>
    </row>
    <row r="13" spans="1:11" s="19" customFormat="1" ht="24" customHeight="1">
      <c r="A13" s="16">
        <v>11</v>
      </c>
      <c r="B13" s="64" t="s">
        <v>353</v>
      </c>
      <c r="C13" s="16">
        <v>216</v>
      </c>
      <c r="D13" s="42"/>
      <c r="E13" s="42"/>
      <c r="F13" s="32"/>
      <c r="H13" s="23"/>
      <c r="J13" s="22"/>
      <c r="K13" s="22"/>
    </row>
    <row r="14" spans="1:11" s="19" customFormat="1" ht="24" customHeight="1">
      <c r="A14" s="16">
        <v>12</v>
      </c>
      <c r="B14" s="64" t="s">
        <v>354</v>
      </c>
      <c r="C14" s="16">
        <v>229</v>
      </c>
      <c r="D14" s="38" t="s">
        <v>59</v>
      </c>
      <c r="E14" s="38" t="s">
        <v>87</v>
      </c>
      <c r="F14" s="38" t="s">
        <v>48</v>
      </c>
      <c r="H14" s="23"/>
      <c r="J14" s="22"/>
      <c r="K14" s="22"/>
    </row>
    <row r="15" spans="1:11" s="19" customFormat="1" ht="24" customHeight="1">
      <c r="A15" s="16">
        <v>13</v>
      </c>
      <c r="B15" s="64" t="s">
        <v>355</v>
      </c>
      <c r="C15" s="16"/>
      <c r="D15" s="38" t="s">
        <v>123</v>
      </c>
      <c r="E15" s="38" t="s">
        <v>124</v>
      </c>
      <c r="F15" s="38" t="s">
        <v>48</v>
      </c>
      <c r="G15" s="25" t="s">
        <v>83</v>
      </c>
      <c r="H15" s="23">
        <v>12</v>
      </c>
      <c r="J15" s="22"/>
      <c r="K15" s="22"/>
    </row>
    <row r="16" spans="1:11" s="19" customFormat="1" ht="24" customHeight="1">
      <c r="A16" s="16">
        <v>14</v>
      </c>
      <c r="B16" s="64" t="s">
        <v>356</v>
      </c>
      <c r="C16" s="16">
        <v>456</v>
      </c>
      <c r="D16" s="38" t="s">
        <v>51</v>
      </c>
      <c r="E16" s="38" t="s">
        <v>56</v>
      </c>
      <c r="F16" s="38" t="s">
        <v>48</v>
      </c>
      <c r="G16" s="3" t="s">
        <v>93</v>
      </c>
      <c r="H16" s="23">
        <v>1</v>
      </c>
      <c r="J16" s="22"/>
      <c r="K16" s="22"/>
    </row>
    <row r="17" spans="1:11" s="19" customFormat="1" ht="24" customHeight="1">
      <c r="A17" s="16">
        <v>15</v>
      </c>
      <c r="B17" s="64" t="s">
        <v>357</v>
      </c>
      <c r="C17" s="16">
        <v>244</v>
      </c>
      <c r="D17" s="38" t="s">
        <v>57</v>
      </c>
      <c r="E17" s="38" t="s">
        <v>50</v>
      </c>
      <c r="F17" s="38" t="s">
        <v>48</v>
      </c>
      <c r="G17" s="3" t="s">
        <v>147</v>
      </c>
      <c r="H17" s="23">
        <v>1</v>
      </c>
      <c r="J17" s="22"/>
      <c r="K17" s="22"/>
    </row>
    <row r="18" spans="1:11" s="19" customFormat="1" ht="24" customHeight="1">
      <c r="A18" s="16">
        <v>16</v>
      </c>
      <c r="B18" s="64" t="s">
        <v>313</v>
      </c>
      <c r="C18" s="16">
        <v>242</v>
      </c>
      <c r="D18" s="20"/>
      <c r="E18" s="20"/>
      <c r="F18" s="20"/>
      <c r="G18" s="3" t="s">
        <v>131</v>
      </c>
      <c r="H18" s="23">
        <v>2</v>
      </c>
      <c r="J18" s="22"/>
      <c r="K18" s="22"/>
    </row>
    <row r="19" spans="1:11" s="19" customFormat="1" ht="24" customHeight="1">
      <c r="A19" s="16">
        <v>17</v>
      </c>
      <c r="B19" s="64" t="s">
        <v>358</v>
      </c>
      <c r="C19" s="16">
        <v>299.5</v>
      </c>
      <c r="D19" s="38" t="s">
        <v>57</v>
      </c>
      <c r="E19" s="38" t="s">
        <v>50</v>
      </c>
      <c r="F19" s="38" t="s">
        <v>48</v>
      </c>
      <c r="G19" s="3"/>
      <c r="H19" s="23"/>
      <c r="J19" s="22"/>
      <c r="K19" s="22"/>
    </row>
    <row r="20" spans="1:11" s="19" customFormat="1" ht="24" customHeight="1">
      <c r="A20" s="16">
        <v>18</v>
      </c>
      <c r="B20" s="64" t="s">
        <v>359</v>
      </c>
      <c r="C20" s="16">
        <v>221</v>
      </c>
      <c r="D20" s="38" t="s">
        <v>57</v>
      </c>
      <c r="E20" s="38" t="s">
        <v>50</v>
      </c>
      <c r="F20" s="39" t="s">
        <v>113</v>
      </c>
      <c r="G20" s="3"/>
      <c r="H20" s="23"/>
      <c r="J20" s="22"/>
      <c r="K20" s="22"/>
    </row>
    <row r="21" spans="1:11" s="19" customFormat="1" ht="24" customHeight="1">
      <c r="A21" s="16">
        <v>19</v>
      </c>
      <c r="B21" s="64" t="s">
        <v>360</v>
      </c>
      <c r="C21" s="16">
        <v>208</v>
      </c>
      <c r="D21" s="20"/>
      <c r="E21" s="20"/>
      <c r="F21" s="20"/>
      <c r="G21" s="3"/>
      <c r="H21" s="23"/>
      <c r="J21" s="22"/>
      <c r="K21" s="22"/>
    </row>
    <row r="22" spans="1:11" s="19" customFormat="1" ht="24" customHeight="1">
      <c r="A22" s="16">
        <v>20</v>
      </c>
      <c r="B22" s="64" t="s">
        <v>361</v>
      </c>
      <c r="C22" s="16"/>
      <c r="D22" s="38" t="s">
        <v>49</v>
      </c>
      <c r="E22" s="38" t="s">
        <v>50</v>
      </c>
      <c r="F22" s="41" t="s">
        <v>125</v>
      </c>
      <c r="G22" s="3"/>
      <c r="H22" s="23"/>
      <c r="J22" s="22"/>
      <c r="K22" s="22"/>
    </row>
    <row r="23" spans="1:11" s="19" customFormat="1" ht="24" customHeight="1">
      <c r="A23" s="16">
        <v>21</v>
      </c>
      <c r="B23" s="64" t="s">
        <v>362</v>
      </c>
      <c r="C23" s="16">
        <v>198.5</v>
      </c>
      <c r="D23" s="38"/>
      <c r="E23" s="38"/>
      <c r="F23" s="21"/>
      <c r="G23" s="3"/>
      <c r="H23" s="23"/>
      <c r="J23" s="22"/>
      <c r="K23" s="22"/>
    </row>
    <row r="24" spans="1:11" s="19" customFormat="1" ht="24" customHeight="1">
      <c r="A24" s="16">
        <v>22</v>
      </c>
      <c r="B24" s="64" t="s">
        <v>363</v>
      </c>
      <c r="C24" s="16"/>
      <c r="D24" s="20"/>
      <c r="E24" s="20"/>
      <c r="F24" s="20"/>
      <c r="G24" s="25"/>
      <c r="H24" s="23"/>
      <c r="J24" s="22"/>
      <c r="K24" s="22"/>
    </row>
    <row r="25" spans="1:11" s="19" customFormat="1" ht="24" customHeight="1">
      <c r="A25" s="16">
        <v>23</v>
      </c>
      <c r="B25" s="64" t="s">
        <v>364</v>
      </c>
      <c r="C25" s="16">
        <v>205</v>
      </c>
      <c r="D25" s="20"/>
      <c r="E25" s="20"/>
      <c r="F25" s="20"/>
      <c r="G25" s="25"/>
      <c r="H25" s="23"/>
      <c r="J25" s="22"/>
      <c r="K25" s="22"/>
    </row>
    <row r="26" spans="1:11" s="19" customFormat="1" ht="24" customHeight="1">
      <c r="A26" s="16">
        <v>24</v>
      </c>
      <c r="B26" s="64" t="s">
        <v>365</v>
      </c>
      <c r="C26" s="16"/>
      <c r="D26" s="20"/>
      <c r="E26" s="20"/>
      <c r="F26" s="20"/>
      <c r="G26" s="25"/>
      <c r="H26" s="23"/>
      <c r="J26" s="22"/>
      <c r="K26" s="22"/>
    </row>
    <row r="27" spans="1:11" s="19" customFormat="1" ht="24" customHeight="1">
      <c r="A27" s="16">
        <v>25</v>
      </c>
      <c r="B27" s="64" t="s">
        <v>366</v>
      </c>
      <c r="C27" s="16">
        <v>321.5</v>
      </c>
      <c r="D27" s="38" t="s">
        <v>57</v>
      </c>
      <c r="E27" s="38" t="s">
        <v>50</v>
      </c>
      <c r="F27" s="39" t="s">
        <v>113</v>
      </c>
      <c r="G27" s="25"/>
      <c r="H27" s="23"/>
      <c r="J27" s="22"/>
      <c r="K27" s="22"/>
    </row>
    <row r="28" spans="1:11" s="19" customFormat="1" ht="24" customHeight="1">
      <c r="A28" s="16">
        <v>26</v>
      </c>
      <c r="B28" s="64" t="s">
        <v>367</v>
      </c>
      <c r="C28" s="16">
        <v>181</v>
      </c>
      <c r="D28" s="38" t="s">
        <v>57</v>
      </c>
      <c r="E28" s="38" t="s">
        <v>61</v>
      </c>
      <c r="F28" s="38" t="s">
        <v>48</v>
      </c>
      <c r="G28" s="25" t="s">
        <v>86</v>
      </c>
      <c r="H28" s="23">
        <f>SUM(H6:H27)</f>
        <v>19</v>
      </c>
      <c r="J28" s="22"/>
      <c r="K28" s="22"/>
    </row>
    <row r="29" spans="1:11" s="19" customFormat="1" ht="24" customHeight="1">
      <c r="A29" s="16">
        <v>27</v>
      </c>
      <c r="B29" s="64" t="s">
        <v>368</v>
      </c>
      <c r="C29" s="16">
        <v>210.5</v>
      </c>
      <c r="D29" s="20"/>
      <c r="E29" s="20"/>
      <c r="F29" s="20"/>
      <c r="G29" s="25"/>
      <c r="H29" s="23"/>
      <c r="J29" s="22"/>
      <c r="K29" s="22"/>
    </row>
    <row r="30" spans="1:11" s="19" customFormat="1" ht="24" customHeight="1">
      <c r="A30" s="16">
        <v>28</v>
      </c>
      <c r="B30" s="64" t="s">
        <v>369</v>
      </c>
      <c r="C30" s="16"/>
      <c r="D30" s="38"/>
      <c r="E30" s="38"/>
      <c r="F30" s="21"/>
      <c r="G30" s="25"/>
      <c r="H30" s="23"/>
      <c r="J30" s="22"/>
      <c r="K30" s="22"/>
    </row>
    <row r="31" spans="1:11" s="19" customFormat="1" ht="24" customHeight="1">
      <c r="A31" s="16">
        <v>29</v>
      </c>
      <c r="B31" s="64" t="s">
        <v>370</v>
      </c>
      <c r="C31" s="16">
        <v>190.5</v>
      </c>
      <c r="D31" s="38" t="s">
        <v>57</v>
      </c>
      <c r="E31" s="38" t="s">
        <v>50</v>
      </c>
      <c r="F31" s="39" t="s">
        <v>113</v>
      </c>
      <c r="G31" s="36"/>
      <c r="H31" s="23"/>
      <c r="J31" s="22"/>
      <c r="K31" s="22"/>
    </row>
    <row r="32" spans="1:11" s="19" customFormat="1" ht="24" customHeight="1">
      <c r="A32" s="16">
        <v>30</v>
      </c>
      <c r="B32" s="64" t="s">
        <v>371</v>
      </c>
      <c r="C32" s="16">
        <v>187</v>
      </c>
      <c r="D32" s="38"/>
      <c r="E32" s="38"/>
      <c r="F32" s="21"/>
      <c r="G32" s="25" t="s">
        <v>199</v>
      </c>
      <c r="H32" s="23"/>
      <c r="J32" s="22"/>
      <c r="K32" s="22"/>
    </row>
    <row r="33" spans="1:11" s="19" customFormat="1" ht="24" customHeight="1">
      <c r="A33" s="16">
        <v>31</v>
      </c>
      <c r="B33" s="64" t="s">
        <v>372</v>
      </c>
      <c r="C33" s="16"/>
      <c r="D33" s="40" t="s">
        <v>126</v>
      </c>
      <c r="E33" s="40" t="s">
        <v>127</v>
      </c>
      <c r="F33" s="41" t="s">
        <v>125</v>
      </c>
      <c r="G33" s="25" t="s">
        <v>202</v>
      </c>
      <c r="H33" s="23"/>
      <c r="J33" s="22"/>
      <c r="K33" s="22"/>
    </row>
    <row r="34" spans="1:11" s="19" customFormat="1" ht="24" customHeight="1">
      <c r="A34" s="16">
        <v>32</v>
      </c>
      <c r="B34" s="64" t="s">
        <v>373</v>
      </c>
      <c r="C34" s="16">
        <v>217</v>
      </c>
      <c r="D34" s="20"/>
      <c r="E34" s="20"/>
      <c r="F34" s="20"/>
      <c r="G34" s="25" t="s">
        <v>200</v>
      </c>
      <c r="H34" s="23"/>
      <c r="J34" s="22"/>
      <c r="K34" s="22"/>
    </row>
    <row r="35" spans="1:11" s="19" customFormat="1" ht="24" customHeight="1">
      <c r="A35" s="16">
        <v>33</v>
      </c>
      <c r="B35" s="64" t="s">
        <v>374</v>
      </c>
      <c r="C35" s="16"/>
      <c r="D35" s="20"/>
      <c r="E35" s="20"/>
      <c r="F35" s="20"/>
      <c r="G35" s="25" t="s">
        <v>201</v>
      </c>
      <c r="H35" s="23"/>
      <c r="J35" s="22"/>
      <c r="K35" s="22"/>
    </row>
    <row r="36" spans="1:11" s="19" customFormat="1" ht="24" customHeight="1">
      <c r="A36" s="16">
        <v>34</v>
      </c>
      <c r="B36" s="64" t="s">
        <v>375</v>
      </c>
      <c r="C36" s="16">
        <v>203.5</v>
      </c>
      <c r="D36" s="38" t="s">
        <v>57</v>
      </c>
      <c r="E36" s="38" t="s">
        <v>50</v>
      </c>
      <c r="F36" s="38" t="s">
        <v>48</v>
      </c>
      <c r="G36" s="36"/>
      <c r="H36" s="23"/>
      <c r="J36" s="22"/>
      <c r="K36" s="22"/>
    </row>
    <row r="37" spans="1:11" s="19" customFormat="1" ht="24" customHeight="1">
      <c r="A37" s="16">
        <v>35</v>
      </c>
      <c r="B37" s="64" t="s">
        <v>376</v>
      </c>
      <c r="C37" s="16">
        <v>248.5</v>
      </c>
      <c r="D37" s="38" t="s">
        <v>57</v>
      </c>
      <c r="E37" s="38" t="s">
        <v>84</v>
      </c>
      <c r="F37" s="38" t="s">
        <v>48</v>
      </c>
      <c r="G37" s="25" t="s">
        <v>74</v>
      </c>
      <c r="H37" s="23"/>
      <c r="J37" s="22"/>
      <c r="K37" s="22"/>
    </row>
    <row r="38" spans="1:11" s="19" customFormat="1" ht="24" customHeight="1">
      <c r="A38" s="16">
        <v>36</v>
      </c>
      <c r="B38" s="64" t="s">
        <v>377</v>
      </c>
      <c r="C38" s="16">
        <v>231</v>
      </c>
      <c r="D38" s="20"/>
      <c r="E38" s="20"/>
      <c r="F38" s="20"/>
      <c r="G38" s="3" t="s">
        <v>203</v>
      </c>
      <c r="H38" s="23"/>
      <c r="J38" s="22"/>
      <c r="K38" s="22"/>
    </row>
    <row r="39" spans="1:11" s="19" customFormat="1" ht="24" customHeight="1">
      <c r="A39" s="16">
        <v>37</v>
      </c>
      <c r="B39" s="78" t="s">
        <v>378</v>
      </c>
      <c r="C39" s="16">
        <v>187</v>
      </c>
      <c r="D39" s="16"/>
      <c r="E39" s="31"/>
      <c r="F39" s="16"/>
      <c r="G39" s="25" t="s">
        <v>204</v>
      </c>
      <c r="H39" s="23"/>
      <c r="J39" s="22"/>
      <c r="K39" s="22"/>
    </row>
    <row r="40" spans="1:11" s="19" customFormat="1" ht="24" customHeight="1">
      <c r="A40" s="16">
        <v>38</v>
      </c>
      <c r="B40" s="78" t="s">
        <v>379</v>
      </c>
      <c r="C40" s="16"/>
      <c r="D40" s="60" t="s">
        <v>126</v>
      </c>
      <c r="E40" s="60" t="s">
        <v>127</v>
      </c>
      <c r="F40" s="41" t="s">
        <v>125</v>
      </c>
      <c r="G40" s="25"/>
      <c r="H40" s="23"/>
      <c r="J40" s="22"/>
      <c r="K40" s="22"/>
    </row>
    <row r="41" spans="1:11" s="19" customFormat="1" ht="24" customHeight="1">
      <c r="A41" s="16">
        <v>39</v>
      </c>
      <c r="B41" s="78" t="s">
        <v>380</v>
      </c>
      <c r="C41" s="16">
        <v>204.5</v>
      </c>
      <c r="D41" s="61" t="s">
        <v>190</v>
      </c>
      <c r="E41" s="61" t="s">
        <v>191</v>
      </c>
      <c r="F41" s="16"/>
      <c r="G41" s="25"/>
      <c r="H41" s="23"/>
      <c r="J41" s="22"/>
      <c r="K41" s="22"/>
    </row>
    <row r="42" spans="1:11" s="19" customFormat="1" ht="24" customHeight="1">
      <c r="A42" s="16">
        <v>40</v>
      </c>
      <c r="B42" s="16"/>
      <c r="C42" s="16"/>
      <c r="D42" s="16"/>
      <c r="E42" s="16"/>
      <c r="F42" s="16"/>
      <c r="G42" s="25"/>
      <c r="H42" s="23"/>
      <c r="J42" s="22"/>
      <c r="K42" s="22"/>
    </row>
    <row r="43" spans="1:11" s="19" customFormat="1" ht="24" customHeight="1">
      <c r="A43" s="16">
        <v>41</v>
      </c>
      <c r="B43" s="16"/>
      <c r="C43" s="16"/>
      <c r="D43" s="16"/>
      <c r="E43" s="16"/>
      <c r="F43" s="16"/>
      <c r="G43" s="25"/>
      <c r="H43" s="23"/>
      <c r="J43" s="22"/>
      <c r="K43" s="22"/>
    </row>
    <row r="44" spans="1:8" s="19" customFormat="1" ht="24" customHeight="1">
      <c r="A44" s="16">
        <v>42</v>
      </c>
      <c r="B44" s="16" t="s">
        <v>88</v>
      </c>
      <c r="C44" s="26">
        <f>AVERAGE(C3:C43)</f>
        <v>228.80357142857142</v>
      </c>
      <c r="D44" s="16"/>
      <c r="E44" s="16"/>
      <c r="F44" s="17"/>
      <c r="G44" s="27"/>
      <c r="H44" s="28"/>
    </row>
  </sheetData>
  <sheetProtection/>
  <autoFilter ref="A2:H44"/>
  <mergeCells count="2">
    <mergeCell ref="A1:H1"/>
    <mergeCell ref="G3:H3"/>
  </mergeCells>
  <printOptions horizontalCentered="1" verticalCentered="1"/>
  <pageMargins left="0.23622047244094488" right="0.23622047244094488" top="0.3937007874015748" bottom="0.3937007874015748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40" zoomScaleNormal="40" zoomScalePageLayoutView="0" workbookViewId="0" topLeftCell="A16">
      <selection activeCell="V8" sqref="V8"/>
    </sheetView>
  </sheetViews>
  <sheetFormatPr defaultColWidth="9.00390625" defaultRowHeight="16.5"/>
  <cols>
    <col min="1" max="6" width="20.625" style="0" customWidth="1"/>
  </cols>
  <sheetData>
    <row r="1" spans="1:9" ht="109.5" customHeight="1">
      <c r="A1" s="46"/>
      <c r="B1" s="65" t="s">
        <v>259</v>
      </c>
      <c r="C1" s="46"/>
      <c r="D1" s="47"/>
      <c r="E1" s="46"/>
      <c r="F1" s="46"/>
      <c r="G1" s="46"/>
      <c r="H1" s="46"/>
      <c r="I1" s="46"/>
    </row>
    <row r="2" spans="1:4" s="13" customFormat="1" ht="34.5" customHeight="1">
      <c r="A2" s="5" t="s">
        <v>258</v>
      </c>
      <c r="B2" s="66"/>
      <c r="C2" s="66"/>
      <c r="D2" s="66"/>
    </row>
    <row r="3" s="6" customFormat="1" ht="19.5" customHeight="1"/>
    <row r="4" spans="1:5" s="6" customFormat="1" ht="45" customHeight="1">
      <c r="A4" s="67" t="s">
        <v>46</v>
      </c>
      <c r="B4" s="68"/>
      <c r="C4" s="68"/>
      <c r="D4" s="68"/>
      <c r="E4" s="68"/>
    </row>
    <row r="5" spans="1:9" s="6" customFormat="1" ht="38.25" customHeight="1">
      <c r="A5" s="70" t="s">
        <v>36</v>
      </c>
      <c r="B5" s="70" t="s">
        <v>205</v>
      </c>
      <c r="C5" s="51"/>
      <c r="D5" s="52"/>
      <c r="E5" s="52"/>
      <c r="F5" s="49"/>
      <c r="G5" s="49"/>
      <c r="H5" s="49"/>
      <c r="I5" s="49"/>
    </row>
    <row r="6" spans="1:9" s="6" customFormat="1" ht="19.5" customHeight="1">
      <c r="A6" s="50"/>
      <c r="B6" s="51"/>
      <c r="C6" s="51"/>
      <c r="D6" s="52"/>
      <c r="E6" s="52"/>
      <c r="F6" s="49"/>
      <c r="G6" s="49"/>
      <c r="H6" s="49"/>
      <c r="I6" s="49"/>
    </row>
    <row r="7" spans="1:14" s="5" customFormat="1" ht="39.75" customHeight="1">
      <c r="A7" s="67" t="s">
        <v>262</v>
      </c>
      <c r="B7" s="48"/>
      <c r="C7" s="48"/>
      <c r="D7" s="48"/>
      <c r="E7" s="48"/>
      <c r="F7" s="48"/>
      <c r="G7" s="48"/>
      <c r="H7" s="48"/>
      <c r="I7" s="48"/>
      <c r="K7" s="8"/>
      <c r="N7" s="8"/>
    </row>
    <row r="8" spans="1:14" s="11" customFormat="1" ht="30" customHeight="1">
      <c r="A8" s="70" t="s">
        <v>148</v>
      </c>
      <c r="B8" s="70" t="s">
        <v>206</v>
      </c>
      <c r="C8" s="70" t="s">
        <v>207</v>
      </c>
      <c r="D8" s="70" t="s">
        <v>208</v>
      </c>
      <c r="E8" s="70" t="s">
        <v>213</v>
      </c>
      <c r="F8" s="70" t="s">
        <v>209</v>
      </c>
      <c r="G8" s="53"/>
      <c r="H8" s="53"/>
      <c r="I8" s="53"/>
      <c r="J8" s="8"/>
      <c r="K8" s="8"/>
      <c r="M8" s="9"/>
      <c r="N8" s="8"/>
    </row>
    <row r="9" spans="1:14" s="11" customFormat="1" ht="30" customHeight="1">
      <c r="A9" s="70"/>
      <c r="B9" s="70" t="s">
        <v>210</v>
      </c>
      <c r="C9" s="70" t="s">
        <v>211</v>
      </c>
      <c r="D9" s="70" t="s">
        <v>212</v>
      </c>
      <c r="E9" s="70"/>
      <c r="F9" s="70"/>
      <c r="G9" s="53"/>
      <c r="H9" s="53"/>
      <c r="I9" s="53"/>
      <c r="J9" s="8"/>
      <c r="K9" s="8"/>
      <c r="N9" s="8"/>
    </row>
    <row r="10" spans="1:14" s="11" customFormat="1" ht="30" customHeight="1">
      <c r="A10" s="70" t="s">
        <v>36</v>
      </c>
      <c r="B10" s="70" t="s">
        <v>214</v>
      </c>
      <c r="C10" s="70" t="s">
        <v>215</v>
      </c>
      <c r="D10" s="70" t="s">
        <v>216</v>
      </c>
      <c r="E10" s="70"/>
      <c r="F10" s="70"/>
      <c r="G10" s="53"/>
      <c r="H10" s="53"/>
      <c r="I10" s="53"/>
      <c r="J10" s="8"/>
      <c r="K10" s="8"/>
      <c r="N10" s="8"/>
    </row>
    <row r="11" spans="1:14" s="11" customFormat="1" ht="30" customHeight="1">
      <c r="A11" s="70" t="s">
        <v>149</v>
      </c>
      <c r="B11" s="70" t="s">
        <v>217</v>
      </c>
      <c r="C11" s="70"/>
      <c r="D11" s="70"/>
      <c r="E11" s="70"/>
      <c r="F11" s="70"/>
      <c r="G11" s="53"/>
      <c r="H11" s="53"/>
      <c r="I11" s="53"/>
      <c r="J11" s="8"/>
      <c r="K11" s="8"/>
      <c r="N11" s="8"/>
    </row>
    <row r="12" spans="1:14" s="6" customFormat="1" ht="19.5" customHeight="1">
      <c r="A12" s="49"/>
      <c r="B12" s="49"/>
      <c r="C12" s="49"/>
      <c r="D12" s="49"/>
      <c r="E12" s="49"/>
      <c r="F12" s="49"/>
      <c r="G12" s="49"/>
      <c r="H12" s="49"/>
      <c r="I12" s="49"/>
      <c r="J12" s="8"/>
      <c r="K12" s="8"/>
      <c r="N12" s="8"/>
    </row>
    <row r="13" spans="1:14" s="5" customFormat="1" ht="39.75" customHeight="1">
      <c r="A13" s="67" t="s">
        <v>263</v>
      </c>
      <c r="B13" s="48"/>
      <c r="C13" s="48"/>
      <c r="D13" s="48"/>
      <c r="E13" s="48"/>
      <c r="F13" s="48"/>
      <c r="G13" s="48"/>
      <c r="H13" s="48"/>
      <c r="I13" s="48"/>
      <c r="J13" s="8"/>
      <c r="K13" s="8"/>
      <c r="M13" s="9"/>
      <c r="N13" s="8"/>
    </row>
    <row r="14" spans="1:14" s="11" customFormat="1" ht="30" customHeight="1">
      <c r="A14" s="70" t="s">
        <v>148</v>
      </c>
      <c r="B14" s="70" t="s">
        <v>218</v>
      </c>
      <c r="C14" s="70" t="s">
        <v>219</v>
      </c>
      <c r="D14" s="70" t="s">
        <v>220</v>
      </c>
      <c r="E14" s="70" t="s">
        <v>221</v>
      </c>
      <c r="F14" s="70" t="s">
        <v>222</v>
      </c>
      <c r="G14" s="53"/>
      <c r="H14" s="53"/>
      <c r="I14" s="53"/>
      <c r="K14" s="8"/>
      <c r="N14" s="8"/>
    </row>
    <row r="15" spans="1:14" s="11" customFormat="1" ht="30" customHeight="1">
      <c r="A15" s="70" t="s">
        <v>36</v>
      </c>
      <c r="B15" s="70" t="s">
        <v>223</v>
      </c>
      <c r="C15" s="70" t="s">
        <v>224</v>
      </c>
      <c r="D15" s="70" t="s">
        <v>225</v>
      </c>
      <c r="E15" s="70" t="s">
        <v>226</v>
      </c>
      <c r="F15" s="70" t="s">
        <v>227</v>
      </c>
      <c r="G15" s="53"/>
      <c r="H15" s="53"/>
      <c r="I15" s="53"/>
      <c r="K15" s="8"/>
      <c r="N15" s="8"/>
    </row>
    <row r="16" spans="1:14" s="11" customFormat="1" ht="30" customHeight="1">
      <c r="A16" s="70"/>
      <c r="B16" s="70" t="s">
        <v>228</v>
      </c>
      <c r="C16" s="70"/>
      <c r="D16" s="70"/>
      <c r="E16" s="70"/>
      <c r="F16" s="70"/>
      <c r="G16" s="53"/>
      <c r="H16" s="53"/>
      <c r="I16" s="53"/>
      <c r="N16" s="8"/>
    </row>
    <row r="17" spans="1:14" s="6" customFormat="1" ht="19.5" customHeight="1">
      <c r="A17" s="49"/>
      <c r="B17" s="49"/>
      <c r="C17" s="49"/>
      <c r="D17" s="49"/>
      <c r="E17" s="49"/>
      <c r="F17" s="49"/>
      <c r="G17" s="49"/>
      <c r="H17" s="49"/>
      <c r="I17" s="49"/>
      <c r="L17" s="9"/>
      <c r="M17" s="9"/>
      <c r="N17" s="8"/>
    </row>
    <row r="18" spans="1:14" s="5" customFormat="1" ht="39.75" customHeight="1">
      <c r="A18" s="67" t="s">
        <v>264</v>
      </c>
      <c r="B18" s="48"/>
      <c r="C18" s="48"/>
      <c r="D18" s="48"/>
      <c r="E18" s="48"/>
      <c r="F18" s="48"/>
      <c r="G18" s="48"/>
      <c r="H18" s="48"/>
      <c r="I18" s="48"/>
      <c r="K18" s="9"/>
      <c r="L18" s="9"/>
      <c r="M18" s="9"/>
      <c r="N18" s="8"/>
    </row>
    <row r="19" spans="1:14" s="11" customFormat="1" ht="30" customHeight="1">
      <c r="A19" s="70" t="s">
        <v>148</v>
      </c>
      <c r="B19" s="70" t="s">
        <v>253</v>
      </c>
      <c r="C19" s="70" t="s">
        <v>254</v>
      </c>
      <c r="D19" s="70"/>
      <c r="E19" s="51"/>
      <c r="F19" s="50"/>
      <c r="G19" s="53"/>
      <c r="H19" s="53"/>
      <c r="I19" s="53"/>
      <c r="K19" s="8"/>
      <c r="M19" s="9"/>
      <c r="N19" s="8"/>
    </row>
    <row r="20" spans="1:14" s="11" customFormat="1" ht="30" customHeight="1">
      <c r="A20" s="70" t="s">
        <v>36</v>
      </c>
      <c r="B20" s="70" t="s">
        <v>255</v>
      </c>
      <c r="C20" s="70" t="s">
        <v>256</v>
      </c>
      <c r="D20" s="70" t="s">
        <v>257</v>
      </c>
      <c r="E20" s="51"/>
      <c r="F20" s="50"/>
      <c r="G20" s="53"/>
      <c r="H20" s="53"/>
      <c r="I20" s="53"/>
      <c r="K20" s="8"/>
      <c r="M20" s="9"/>
      <c r="N20" s="8"/>
    </row>
    <row r="21" spans="1:10" s="6" customFormat="1" ht="19.5" customHeight="1">
      <c r="A21" s="49"/>
      <c r="B21" s="49"/>
      <c r="C21" s="49"/>
      <c r="D21" s="49"/>
      <c r="E21" s="49"/>
      <c r="F21" s="49"/>
      <c r="G21" s="49"/>
      <c r="H21" s="49"/>
      <c r="I21" s="49"/>
      <c r="J21" s="10"/>
    </row>
    <row r="22" spans="1:12" s="5" customFormat="1" ht="39.75" customHeight="1">
      <c r="A22" s="67" t="s">
        <v>265</v>
      </c>
      <c r="B22" s="48"/>
      <c r="C22" s="48"/>
      <c r="D22" s="48"/>
      <c r="E22" s="48"/>
      <c r="F22" s="48"/>
      <c r="G22" s="48"/>
      <c r="H22" s="48"/>
      <c r="I22" s="48"/>
      <c r="J22" s="8"/>
      <c r="L22" s="8"/>
    </row>
    <row r="23" spans="1:12" s="11" customFormat="1" ht="30" customHeight="1">
      <c r="A23" s="70" t="s">
        <v>148</v>
      </c>
      <c r="B23" s="70" t="s">
        <v>234</v>
      </c>
      <c r="C23" s="70" t="s">
        <v>235</v>
      </c>
      <c r="D23" s="70" t="s">
        <v>236</v>
      </c>
      <c r="E23" s="70" t="s">
        <v>237</v>
      </c>
      <c r="F23" s="70" t="s">
        <v>238</v>
      </c>
      <c r="G23" s="53"/>
      <c r="H23" s="53"/>
      <c r="I23" s="53"/>
      <c r="J23" s="8"/>
      <c r="L23" s="8"/>
    </row>
    <row r="24" spans="1:12" s="11" customFormat="1" ht="30" customHeight="1">
      <c r="A24" s="70"/>
      <c r="B24" s="70" t="s">
        <v>239</v>
      </c>
      <c r="C24" s="70" t="s">
        <v>240</v>
      </c>
      <c r="D24" s="70" t="s">
        <v>241</v>
      </c>
      <c r="E24" s="70" t="s">
        <v>242</v>
      </c>
      <c r="F24" s="70" t="s">
        <v>243</v>
      </c>
      <c r="G24" s="53"/>
      <c r="H24" s="53"/>
      <c r="I24" s="53"/>
      <c r="J24" s="8"/>
      <c r="L24" s="8"/>
    </row>
    <row r="25" spans="1:14" s="11" customFormat="1" ht="30" customHeight="1">
      <c r="A25" s="70"/>
      <c r="B25" s="70" t="s">
        <v>244</v>
      </c>
      <c r="C25" s="70" t="s">
        <v>245</v>
      </c>
      <c r="D25" s="70" t="s">
        <v>246</v>
      </c>
      <c r="E25" s="70"/>
      <c r="F25" s="70"/>
      <c r="G25" s="53"/>
      <c r="H25" s="53"/>
      <c r="I25" s="53"/>
      <c r="J25" s="8"/>
      <c r="L25" s="10"/>
      <c r="N25" s="9"/>
    </row>
    <row r="26" spans="1:12" s="11" customFormat="1" ht="30" customHeight="1">
      <c r="A26" s="70" t="s">
        <v>36</v>
      </c>
      <c r="B26" s="70" t="s">
        <v>247</v>
      </c>
      <c r="C26" s="70" t="s">
        <v>248</v>
      </c>
      <c r="D26" s="70" t="s">
        <v>249</v>
      </c>
      <c r="E26" s="70" t="s">
        <v>250</v>
      </c>
      <c r="F26" s="70" t="s">
        <v>251</v>
      </c>
      <c r="G26" s="53"/>
      <c r="H26" s="53"/>
      <c r="I26" s="53"/>
      <c r="J26" s="8"/>
      <c r="L26" s="10"/>
    </row>
    <row r="27" spans="1:12" s="11" customFormat="1" ht="30" customHeight="1">
      <c r="A27" s="70"/>
      <c r="B27" s="70" t="s">
        <v>252</v>
      </c>
      <c r="C27" s="70"/>
      <c r="D27" s="70"/>
      <c r="E27" s="70"/>
      <c r="F27" s="70"/>
      <c r="G27" s="53"/>
      <c r="H27" s="53"/>
      <c r="I27" s="53"/>
      <c r="J27" s="8"/>
      <c r="L27" s="12"/>
    </row>
    <row r="28" spans="1:12" s="6" customFormat="1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8"/>
      <c r="L28" s="8"/>
    </row>
    <row r="29" spans="1:14" s="6" customFormat="1" ht="39.75" customHeight="1">
      <c r="A29" s="67" t="s">
        <v>260</v>
      </c>
      <c r="B29" s="49"/>
      <c r="C29" s="49"/>
      <c r="D29" s="49"/>
      <c r="E29" s="49"/>
      <c r="F29" s="49"/>
      <c r="G29" s="49"/>
      <c r="H29" s="49"/>
      <c r="I29" s="49"/>
      <c r="J29" s="8"/>
      <c r="L29" s="8"/>
      <c r="N29" s="9"/>
    </row>
    <row r="30" spans="1:12" s="6" customFormat="1" ht="30" customHeight="1">
      <c r="A30" s="70" t="s">
        <v>148</v>
      </c>
      <c r="B30" s="70" t="s">
        <v>229</v>
      </c>
      <c r="C30" s="70" t="s">
        <v>230</v>
      </c>
      <c r="D30" s="51"/>
      <c r="E30" s="52"/>
      <c r="F30" s="49"/>
      <c r="G30" s="49"/>
      <c r="H30" s="49"/>
      <c r="I30" s="49"/>
      <c r="J30" s="8"/>
      <c r="L30"/>
    </row>
    <row r="31" spans="1:12" s="6" customFormat="1" ht="30" customHeight="1">
      <c r="A31" s="68" t="s">
        <v>36</v>
      </c>
      <c r="B31" s="70" t="s">
        <v>231</v>
      </c>
      <c r="C31" s="70" t="s">
        <v>232</v>
      </c>
      <c r="D31" s="70" t="s">
        <v>233</v>
      </c>
      <c r="E31" s="52"/>
      <c r="F31" s="49"/>
      <c r="G31" s="49"/>
      <c r="H31" s="49"/>
      <c r="I31" s="49"/>
      <c r="J31" s="8"/>
      <c r="L31"/>
    </row>
    <row r="32" spans="1:12" s="6" customFormat="1" ht="30" customHeight="1">
      <c r="A32" s="50"/>
      <c r="B32" s="51"/>
      <c r="C32" s="51"/>
      <c r="D32" s="51"/>
      <c r="E32" s="52"/>
      <c r="F32" s="52"/>
      <c r="G32" s="49"/>
      <c r="H32" s="49"/>
      <c r="I32" s="49"/>
      <c r="J32" s="8"/>
      <c r="L32"/>
    </row>
    <row r="33" spans="1:12" s="6" customFormat="1" ht="19.5" customHeight="1">
      <c r="A33" s="50"/>
      <c r="B33" s="50"/>
      <c r="C33" s="50"/>
      <c r="D33" s="50"/>
      <c r="E33" s="50"/>
      <c r="F33" s="50"/>
      <c r="G33" s="49"/>
      <c r="H33" s="49"/>
      <c r="I33" s="49"/>
      <c r="J33" s="8"/>
      <c r="L33" s="8"/>
    </row>
    <row r="34" spans="1:10" s="6" customFormat="1" ht="19.5" customHeight="1">
      <c r="A34" s="50"/>
      <c r="B34" s="50"/>
      <c r="C34" s="50"/>
      <c r="D34" s="50"/>
      <c r="E34" s="50"/>
      <c r="F34" s="50"/>
      <c r="G34" s="49"/>
      <c r="H34" s="49"/>
      <c r="I34" s="49"/>
      <c r="J34" s="8"/>
    </row>
    <row r="35" spans="1:10" ht="50.25">
      <c r="A35" s="69" t="s">
        <v>261</v>
      </c>
      <c r="B35" s="46"/>
      <c r="C35" s="46"/>
      <c r="D35" s="46"/>
      <c r="E35" s="46"/>
      <c r="F35" s="46"/>
      <c r="G35" s="46"/>
      <c r="H35" s="46"/>
      <c r="I35" s="46"/>
      <c r="J35" s="8"/>
    </row>
    <row r="36" spans="1:9" ht="16.5">
      <c r="A36" s="46"/>
      <c r="B36" s="46"/>
      <c r="C36" s="46"/>
      <c r="D36" s="46"/>
      <c r="E36" s="46"/>
      <c r="F36" s="46"/>
      <c r="G36" s="46"/>
      <c r="H36" s="46"/>
      <c r="I36" s="4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新竹高工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機械科</dc:creator>
  <cp:keywords/>
  <dc:description/>
  <cp:lastModifiedBy>Bond Jams</cp:lastModifiedBy>
  <cp:lastPrinted>2019-09-05T07:56:27Z</cp:lastPrinted>
  <dcterms:created xsi:type="dcterms:W3CDTF">2005-06-23T02:32:38Z</dcterms:created>
  <dcterms:modified xsi:type="dcterms:W3CDTF">2019-09-28T13:13:16Z</dcterms:modified>
  <cp:category/>
  <cp:version/>
  <cp:contentType/>
  <cp:contentStatus/>
</cp:coreProperties>
</file>